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UNKA\ZK honlap\TANULMÁNYI\Kredithálók\"/>
    </mc:Choice>
  </mc:AlternateContent>
  <xr:revisionPtr revIDLastSave="0" documentId="8_{52468DD2-AFCD-44F8-A024-2410DF42F203}" xr6:coauthVersionLast="36" xr6:coauthVersionMax="36" xr10:uidLastSave="{00000000-0000-0000-0000-000000000000}"/>
  <bookViews>
    <workbookView xWindow="0" yWindow="0" windowWidth="22992" windowHeight="9144" tabRatio="920" xr2:uid="{00000000-000D-0000-FFFF-FFFF00000000}"/>
  </bookViews>
  <sheets>
    <sheet name="ZONGORA 10." sheetId="9" r:id="rId1"/>
    <sheet name="ORGONATANÁR 10." sheetId="23" r:id="rId2"/>
    <sheet name="GITÁR 10." sheetId="13" r:id="rId3"/>
    <sheet name="ÜTŐ 10." sheetId="11" r:id="rId4"/>
    <sheet name="HEGEDŰ 10. " sheetId="1" r:id="rId5"/>
    <sheet name="RÉZFÚVÓS 10." sheetId="2" r:id="rId6"/>
    <sheet name="FAGOTT 10." sheetId="21" r:id="rId7"/>
    <sheet name="FUVOLA 10." sheetId="20" r:id="rId8"/>
    <sheet name="KLARINÉT 10." sheetId="22" r:id="rId9"/>
    <sheet name="MAGÁNÉNEK 10." sheetId="16" r:id="rId10"/>
    <sheet name="ÉNEKZ.-ZENEISM.10." sheetId="8" r:id="rId11"/>
  </sheets>
  <definedNames>
    <definedName name="átlag" localSheetId="10">#REF!</definedName>
    <definedName name="átlag" localSheetId="9">#REF!</definedName>
    <definedName name="átlag">#REF!</definedName>
    <definedName name="bti" localSheetId="9">#REF!</definedName>
    <definedName name="bti">#REF!</definedName>
    <definedName name="egyház" localSheetId="9">#REF!</definedName>
    <definedName name="egyház">#REF!</definedName>
    <definedName name="ének">#REF!</definedName>
    <definedName name="fúvós">#REF!</definedName>
    <definedName name="iétk">#REF!</definedName>
    <definedName name="isk">#REF!</definedName>
    <definedName name="jazz">#REF!</definedName>
    <definedName name="kamara">#REF!</definedName>
    <definedName name="kla">#REF!</definedName>
    <definedName name="nyelv">#REF!</definedName>
    <definedName name="ped">#REF!</definedName>
    <definedName name="vonós">#REF!</definedName>
    <definedName name="zelm">#REF!</definedName>
    <definedName name="zon1">#REF!</definedName>
    <definedName name="zon2">#REF!</definedName>
    <definedName name="ztud">#REF!</definedName>
    <definedName name="zszer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89" i="23" l="1"/>
  <c r="T89" i="23"/>
  <c r="S89" i="23"/>
  <c r="R89" i="23"/>
  <c r="Q89" i="23"/>
  <c r="P89" i="23"/>
  <c r="O89" i="23"/>
  <c r="N89" i="23"/>
  <c r="M89" i="23"/>
  <c r="L89" i="23"/>
  <c r="K89" i="23"/>
  <c r="J89" i="23"/>
  <c r="I89" i="23"/>
  <c r="H89" i="23"/>
  <c r="G89" i="23"/>
  <c r="F89" i="23"/>
  <c r="E89" i="23"/>
  <c r="D89" i="23"/>
  <c r="Z69" i="23"/>
  <c r="Z61" i="23"/>
  <c r="Z47" i="23"/>
  <c r="Z29" i="23"/>
  <c r="Z18" i="23"/>
  <c r="Z89" i="23" s="1"/>
  <c r="U94" i="21" l="1"/>
  <c r="T94" i="21"/>
  <c r="S94" i="21"/>
  <c r="R94" i="21"/>
  <c r="Q94" i="21"/>
  <c r="P94" i="21"/>
  <c r="O94" i="21"/>
  <c r="N94" i="21"/>
  <c r="M94" i="21"/>
  <c r="L94" i="21"/>
  <c r="K94" i="21"/>
  <c r="J94" i="21"/>
  <c r="I94" i="21"/>
  <c r="H94" i="21"/>
  <c r="G94" i="21"/>
  <c r="F94" i="21"/>
  <c r="E94" i="21"/>
  <c r="D94" i="21"/>
  <c r="Z73" i="21"/>
  <c r="Z64" i="21"/>
  <c r="Z49" i="21"/>
  <c r="Z33" i="21"/>
  <c r="Z18" i="21"/>
  <c r="Z94" i="21" s="1"/>
  <c r="U94" i="22" l="1"/>
  <c r="T94" i="22"/>
  <c r="S94" i="22"/>
  <c r="R94" i="22"/>
  <c r="Q94" i="22"/>
  <c r="P94" i="22"/>
  <c r="O94" i="22"/>
  <c r="N94" i="22"/>
  <c r="M94" i="22"/>
  <c r="L94" i="22"/>
  <c r="K94" i="22"/>
  <c r="J94" i="22"/>
  <c r="I94" i="22"/>
  <c r="H94" i="22"/>
  <c r="G94" i="22"/>
  <c r="F94" i="22"/>
  <c r="E94" i="22"/>
  <c r="D94" i="22"/>
  <c r="Z73" i="22"/>
  <c r="Z64" i="22"/>
  <c r="Z49" i="22"/>
  <c r="Z33" i="22"/>
  <c r="Z18" i="22"/>
  <c r="Z94" i="22" s="1"/>
  <c r="W89" i="9" l="1"/>
  <c r="U95" i="20"/>
  <c r="T95" i="20"/>
  <c r="S95" i="20"/>
  <c r="R95" i="20"/>
  <c r="Q95" i="20"/>
  <c r="P95" i="20"/>
  <c r="O95" i="20"/>
  <c r="N95" i="20"/>
  <c r="M95" i="20"/>
  <c r="L95" i="20"/>
  <c r="K95" i="20"/>
  <c r="J95" i="20"/>
  <c r="I95" i="20"/>
  <c r="H95" i="20"/>
  <c r="G95" i="20"/>
  <c r="F95" i="20"/>
  <c r="E95" i="20"/>
  <c r="D95" i="20"/>
  <c r="Z74" i="20"/>
  <c r="Z65" i="20"/>
  <c r="Z50" i="20"/>
  <c r="Z34" i="20"/>
  <c r="Z19" i="20"/>
  <c r="Z59" i="8"/>
  <c r="Z51" i="16"/>
  <c r="Z51" i="2"/>
  <c r="Z50" i="1"/>
  <c r="Z51" i="11"/>
  <c r="Z52" i="13"/>
  <c r="U94" i="16"/>
  <c r="T94" i="16"/>
  <c r="S94" i="16"/>
  <c r="R94" i="16"/>
  <c r="Q94" i="16"/>
  <c r="P94" i="16"/>
  <c r="O94" i="16"/>
  <c r="N94" i="16"/>
  <c r="M94" i="16"/>
  <c r="L94" i="16"/>
  <c r="K94" i="16"/>
  <c r="J94" i="16"/>
  <c r="I94" i="16"/>
  <c r="H94" i="16"/>
  <c r="G94" i="16"/>
  <c r="F94" i="16"/>
  <c r="E94" i="16"/>
  <c r="D94" i="16"/>
  <c r="Z73" i="16"/>
  <c r="Z65" i="16"/>
  <c r="Z36" i="16"/>
  <c r="Z18" i="16"/>
  <c r="Z95" i="20" l="1"/>
  <c r="Z94" i="16"/>
  <c r="T107" i="8"/>
  <c r="Z47" i="9"/>
  <c r="N96" i="2" l="1"/>
  <c r="L96" i="2"/>
  <c r="J96" i="2"/>
  <c r="H96" i="2"/>
  <c r="F96" i="2"/>
  <c r="U96" i="2"/>
  <c r="T96" i="2"/>
  <c r="S96" i="2"/>
  <c r="R96" i="2"/>
  <c r="Q96" i="2"/>
  <c r="P96" i="2"/>
  <c r="O96" i="2"/>
  <c r="M96" i="2"/>
  <c r="K96" i="2"/>
  <c r="I96" i="2"/>
  <c r="G96" i="2"/>
  <c r="E96" i="2"/>
  <c r="D96" i="2"/>
  <c r="U97" i="11"/>
  <c r="T97" i="11"/>
  <c r="S97" i="11"/>
  <c r="R97" i="11"/>
  <c r="Q97" i="11"/>
  <c r="P97" i="11"/>
  <c r="O97" i="11"/>
  <c r="N97" i="11"/>
  <c r="M97" i="11"/>
  <c r="L97" i="11"/>
  <c r="K97" i="11"/>
  <c r="J97" i="11"/>
  <c r="I97" i="11"/>
  <c r="H97" i="11"/>
  <c r="G97" i="11"/>
  <c r="F97" i="11"/>
  <c r="E97" i="11"/>
  <c r="D97" i="1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U97" i="13"/>
  <c r="T97" i="13"/>
  <c r="S97" i="13"/>
  <c r="R97" i="13"/>
  <c r="Q97" i="13"/>
  <c r="P97" i="13"/>
  <c r="O97" i="13"/>
  <c r="N97" i="13"/>
  <c r="L97" i="13"/>
  <c r="M97" i="13"/>
  <c r="J97" i="13"/>
  <c r="K97" i="13"/>
  <c r="I97" i="13"/>
  <c r="H97" i="13"/>
  <c r="G97" i="13"/>
  <c r="F97" i="13"/>
  <c r="E97" i="13"/>
  <c r="D97" i="13"/>
  <c r="U89" i="9" l="1"/>
  <c r="T89" i="9"/>
  <c r="S89" i="9"/>
  <c r="R89" i="9"/>
  <c r="Q89" i="9"/>
  <c r="P89" i="9"/>
  <c r="O89" i="9"/>
  <c r="N89" i="9"/>
  <c r="M89" i="9"/>
  <c r="L89" i="9"/>
  <c r="K89" i="9"/>
  <c r="J89" i="9"/>
  <c r="I89" i="9"/>
  <c r="H89" i="9"/>
  <c r="G89" i="9"/>
  <c r="F89" i="9"/>
  <c r="E89" i="9"/>
  <c r="D89" i="9"/>
  <c r="Z76" i="13" l="1"/>
  <c r="Z67" i="13"/>
  <c r="Z36" i="13"/>
  <c r="Z19" i="13"/>
  <c r="Z97" i="13" s="1"/>
  <c r="Z76" i="11" l="1"/>
  <c r="Z67" i="11"/>
  <c r="Z35" i="11"/>
  <c r="Z19" i="11"/>
  <c r="V107" i="8"/>
  <c r="U107" i="8"/>
  <c r="S107" i="8"/>
  <c r="R107" i="8"/>
  <c r="Q107" i="8"/>
  <c r="P107" i="8"/>
  <c r="O107" i="8"/>
  <c r="N107" i="8"/>
  <c r="M107" i="8"/>
  <c r="L107" i="8"/>
  <c r="K107" i="8"/>
  <c r="J107" i="8"/>
  <c r="I107" i="8"/>
  <c r="H107" i="8"/>
  <c r="G107" i="8"/>
  <c r="F107" i="8"/>
  <c r="E107" i="8"/>
  <c r="D107" i="8"/>
  <c r="Z75" i="2"/>
  <c r="Z35" i="2"/>
  <c r="Z20" i="8"/>
  <c r="Z84" i="8"/>
  <c r="Z34" i="1"/>
  <c r="Z32" i="9"/>
  <c r="Z18" i="9"/>
  <c r="Z97" i="11" l="1"/>
  <c r="Z69" i="9"/>
  <c r="Z61" i="9"/>
  <c r="Z89" i="9" s="1"/>
  <c r="Z39" i="8"/>
  <c r="Z73" i="8"/>
  <c r="Z30" i="8"/>
  <c r="Z107" i="8" l="1"/>
  <c r="Z66" i="2"/>
  <c r="Z19" i="2"/>
  <c r="Z74" i="1"/>
  <c r="Z65" i="1"/>
  <c r="Z19" i="1"/>
  <c r="Z95" i="1" l="1"/>
  <c r="Z96" i="2"/>
</calcChain>
</file>

<file path=xl/sharedStrings.xml><?xml version="1.0" encoding="utf-8"?>
<sst xmlns="http://schemas.openxmlformats.org/spreadsheetml/2006/main" count="3718" uniqueCount="335">
  <si>
    <t xml:space="preserve"> </t>
  </si>
  <si>
    <t>HEGEDŰTANÁR</t>
  </si>
  <si>
    <t>Tantárgy neve</t>
  </si>
  <si>
    <t xml:space="preserve">                                                                           Félév és óraszám</t>
  </si>
  <si>
    <t>Számonkérés</t>
  </si>
  <si>
    <t>Előfeltétel</t>
  </si>
  <si>
    <t>Kredit</t>
  </si>
  <si>
    <t>Szakterületi ismeretek</t>
  </si>
  <si>
    <t>Közös ismeretkörök</t>
  </si>
  <si>
    <t>50-65</t>
  </si>
  <si>
    <t>K</t>
  </si>
  <si>
    <t>egymásra épülő</t>
  </si>
  <si>
    <t>Szolfézs</t>
  </si>
  <si>
    <t>3x(Gy,K)</t>
  </si>
  <si>
    <t>Zeneelmélet</t>
  </si>
  <si>
    <t xml:space="preserve">(Zenei) akusztika </t>
  </si>
  <si>
    <t>Gy</t>
  </si>
  <si>
    <t>Aí</t>
  </si>
  <si>
    <t xml:space="preserve"> Hegedűtanár szakirány szerinti szakterületi ismeretek</t>
  </si>
  <si>
    <t>Hegedű főtárgy</t>
  </si>
  <si>
    <t>Hangszermetodika</t>
  </si>
  <si>
    <t>Repertoárismeret</t>
  </si>
  <si>
    <t>Korrepetíció</t>
  </si>
  <si>
    <t>Zenekar</t>
  </si>
  <si>
    <t>Kamarazene</t>
  </si>
  <si>
    <t>Zongora kötelező</t>
  </si>
  <si>
    <t>Tanári felkészítés</t>
  </si>
  <si>
    <t>Pedagógiai és pszichológiai ismeretek</t>
  </si>
  <si>
    <t>A zenei előadás pszichológiája</t>
  </si>
  <si>
    <t>Didaktika</t>
  </si>
  <si>
    <t>Zeneközvetítés, koncertpedagógia</t>
  </si>
  <si>
    <t>Zenepedagógia</t>
  </si>
  <si>
    <t>Tehetséggondozás</t>
  </si>
  <si>
    <t>Pedagógiai-pszichológiai kísérőszeminárium</t>
  </si>
  <si>
    <t>Anyanyelvi ismeretek</t>
  </si>
  <si>
    <t>Szakmódszertani ismeretek</t>
  </si>
  <si>
    <t>Szakmódszertan, szakdidaktika alapozó ismeretek</t>
  </si>
  <si>
    <t>Szakmódszertan, szakdidaktika 2. (kamarazene)</t>
  </si>
  <si>
    <t>Digitális eszközök a zeneoktatásban</t>
  </si>
  <si>
    <t xml:space="preserve">Szakmódszertani kísérőszeminárium </t>
  </si>
  <si>
    <t>Társhangszer szakmódszertan, szakdidaktika</t>
  </si>
  <si>
    <t>Iskolai gyakorlatok</t>
  </si>
  <si>
    <t>Pályaismereti és pályaszocializációs gyakorlatok</t>
  </si>
  <si>
    <t xml:space="preserve">Szaktárgyi hospitálás </t>
  </si>
  <si>
    <t>Szakdolgozat</t>
  </si>
  <si>
    <t>Összes kredit</t>
  </si>
  <si>
    <t>Szaktárgyi hospitálás</t>
  </si>
  <si>
    <t>Egyéni tanítási gyakorlat és óramegbeszélés</t>
  </si>
  <si>
    <t>Szaktárgyon kívüli hospitálás</t>
  </si>
  <si>
    <t>Reflektív szeminárium</t>
  </si>
  <si>
    <t>Csoportos zenei gyakorlat</t>
  </si>
  <si>
    <t>Oktatási intézmények szervezete, működése</t>
  </si>
  <si>
    <t>Portfólió</t>
  </si>
  <si>
    <t>Szabadon választható tárgyak</t>
  </si>
  <si>
    <t>Iskolai mentálhigiéné</t>
  </si>
  <si>
    <t>A tanulói személyiség megismerése</t>
  </si>
  <si>
    <t>Nevelésszociológia</t>
  </si>
  <si>
    <t>Hátrányos helyzetű tanulók az oktatásban</t>
  </si>
  <si>
    <t>Szakmódszertan, szakdidaktika 1.(hegedű)</t>
  </si>
  <si>
    <t>Fúvószenekar</t>
  </si>
  <si>
    <t>Rézfúvós együttes</t>
  </si>
  <si>
    <t>Mesterkurzus</t>
  </si>
  <si>
    <t>Zongora</t>
  </si>
  <si>
    <t>Műismeret, hangverseny-tapasztalat</t>
  </si>
  <si>
    <t>Hangképzés</t>
  </si>
  <si>
    <t>Vezénylési gyakorlat</t>
  </si>
  <si>
    <t>Kargyakorlat</t>
  </si>
  <si>
    <t>Karirodalom</t>
  </si>
  <si>
    <t>Énekkar</t>
  </si>
  <si>
    <t>Transzponálás-partitúraolvasás</t>
  </si>
  <si>
    <t>Kamaraének</t>
  </si>
  <si>
    <t>Zenetörténet, zeneirodalom</t>
  </si>
  <si>
    <t>Continuo-játék</t>
  </si>
  <si>
    <t>Zeneszerzési ismeretek</t>
  </si>
  <si>
    <t>Hangszerismeret</t>
  </si>
  <si>
    <t>Beszédgyakorlat</t>
  </si>
  <si>
    <t>Klasszikus zene és film</t>
  </si>
  <si>
    <t>Szakmódszertani kísérőszeminárium I.</t>
  </si>
  <si>
    <t>Szakmódszertani kísérőszeminárium II.</t>
  </si>
  <si>
    <t>Szakmódszertan, szakdidaktika (zenetörténeti ismeretek tanítása alap- és középfokon)</t>
  </si>
  <si>
    <t xml:space="preserve"> ÉNEK-ZENE TANÁR - ZENEISMERET-TANÁR </t>
  </si>
  <si>
    <t>Népzene</t>
  </si>
  <si>
    <t xml:space="preserve">  Ének-zene tanár szakirány szerinti szakterületi ismeretek</t>
  </si>
  <si>
    <t>Zongora és zongorakíséret</t>
  </si>
  <si>
    <t xml:space="preserve"> Zeneismeret-tanár szakirány szerinti szakterületi ismeretek</t>
  </si>
  <si>
    <t>Stílusismeret</t>
  </si>
  <si>
    <t>Az összefüggő egyéni iskolai gyakorlat részei</t>
  </si>
  <si>
    <t>Gy, K</t>
  </si>
  <si>
    <t>egymásra épüló</t>
  </si>
  <si>
    <t>4x(Gy,K)K</t>
  </si>
  <si>
    <t>2x(Gy, K)</t>
  </si>
  <si>
    <t>Zongora főtárgy</t>
  </si>
  <si>
    <t>Főtárgy szeminárium</t>
  </si>
  <si>
    <t>Zongorakíséret, lapról játék</t>
  </si>
  <si>
    <t>Zongora hangszerkarbantartás</t>
  </si>
  <si>
    <t>ZONGORATANÁR</t>
  </si>
  <si>
    <t>Zárószigorlati-hangverseny</t>
  </si>
  <si>
    <t>Sz</t>
  </si>
  <si>
    <t>Szaktárgyon kívüli hospitálás (társhangszer)</t>
  </si>
  <si>
    <t>Szaktárgyi tanítási gyakorlat (társas)</t>
  </si>
  <si>
    <t>Szaktárgyi tanítási gyakorlat (egyéni)</t>
  </si>
  <si>
    <t>Zongoratanár szakirány szakterületi ismeretek</t>
  </si>
  <si>
    <t>Pedagógiai és pszichológiai választható tantárgyak (egy kurzust kell választani a képzés során)</t>
  </si>
  <si>
    <t>Félév és óraszám</t>
  </si>
  <si>
    <t>Ó</t>
  </si>
  <si>
    <t>Zárószigorlati hangverseny</t>
  </si>
  <si>
    <t>Tanári záróvizsga</t>
  </si>
  <si>
    <t>abszolutórium</t>
  </si>
  <si>
    <t>Zv</t>
  </si>
  <si>
    <t>Kamarakórus</t>
  </si>
  <si>
    <t>8xK + Gy</t>
  </si>
  <si>
    <t>ÜTŐHANGSZERTANÁR</t>
  </si>
  <si>
    <t>Ütőhangszertanár szakirány szerinti szakterületi ismeretek</t>
  </si>
  <si>
    <t>Ütőhangszer főtárgy</t>
  </si>
  <si>
    <t>MAGÁNÉNEKTANÁR</t>
  </si>
  <si>
    <t>Magánénektanár szakirány szakterületi ismeretek</t>
  </si>
  <si>
    <t>Szakmódszertan, szakdidaktika 1.(magánének)</t>
  </si>
  <si>
    <t>Szakmódszertan, szakdidaktika 2. (kamaraének)</t>
  </si>
  <si>
    <t>Magánének főtárgy</t>
  </si>
  <si>
    <t>Szakmai zárószigorlat (Szolfézs, Zeneelmélet, Stílusismeret)</t>
  </si>
  <si>
    <t>GITÁRTANÁR</t>
  </si>
  <si>
    <t>Gitártanár szakirány szerinti szakterületi ismeretek</t>
  </si>
  <si>
    <t>Gitár főtárgy</t>
  </si>
  <si>
    <t>Zenekar(Gitárzenekar)</t>
  </si>
  <si>
    <t>Consort játék</t>
  </si>
  <si>
    <t>Tabulatúra</t>
  </si>
  <si>
    <t xml:space="preserve">Társhangszer szakmódszertan, szakdidaktika </t>
  </si>
  <si>
    <t>Szakmódszertan, szakdidaktika (zongora)</t>
  </si>
  <si>
    <t>Szakmódszertan, szakdidaktika (kamarazene)</t>
  </si>
  <si>
    <t>Szaktárgyi hospitálás (ének-zene)</t>
  </si>
  <si>
    <t>Társas tanítási gyakorlat (ének-zene)</t>
  </si>
  <si>
    <t>Szaktárgyi tanítási gyakorlat (ének-zene)</t>
  </si>
  <si>
    <t>Pedagógiai kommunikáció és konfliktuskezelés</t>
  </si>
  <si>
    <t xml:space="preserve">Előfeltételek: </t>
  </si>
  <si>
    <t xml:space="preserve">   üres mező = a tantárgy felvételének nincs előfeltétele</t>
  </si>
  <si>
    <t>Óratípusok és rövidítéseik:</t>
  </si>
  <si>
    <t>A számonkérés formái:</t>
  </si>
  <si>
    <t xml:space="preserve">   K = kollokvium (vizsga)</t>
  </si>
  <si>
    <t xml:space="preserve">   Gy = gyakorlat</t>
  </si>
  <si>
    <t>Megjegyzések:</t>
  </si>
  <si>
    <t xml:space="preserve">     (A Szakmai idegen nyelv tantárgyat csak középfokú (B2), komplex típusú nyelvvizsgával rendelkező hallgatók választhatják)</t>
  </si>
  <si>
    <t xml:space="preserve">     Az egyes szabadon választható tantárgyak kreditértéke és óraszáma eltérő lehet, az aktuális félévi meghirdetésektől függ. </t>
  </si>
  <si>
    <t xml:space="preserve">   egymásra épülő tantárgy:</t>
  </si>
  <si>
    <t xml:space="preserve">   Gy = gyakorlati jegy</t>
  </si>
  <si>
    <t xml:space="preserve">   Aí = aláírás</t>
  </si>
  <si>
    <t xml:space="preserve">   Zv= záróvizsga</t>
  </si>
  <si>
    <t>Zenei menedzsment</t>
  </si>
  <si>
    <t>Zenepszichológia</t>
  </si>
  <si>
    <t>Énekmetodika</t>
  </si>
  <si>
    <t xml:space="preserve">Általános és magyar zenetörténet  </t>
  </si>
  <si>
    <t>Szaktárgyi tanítási gyakorlat(társas)</t>
  </si>
  <si>
    <t>Hangegészségtan</t>
  </si>
  <si>
    <t xml:space="preserve">Színpadi  mozgás </t>
  </si>
  <si>
    <t>Szaktárgyi hospitálás  (ének-zene)</t>
  </si>
  <si>
    <t>Társas tanítási gyakorlat  (ének-zene)</t>
  </si>
  <si>
    <t>Szaktárgyi hospitálás (zeneismeret)</t>
  </si>
  <si>
    <t>Társas tanítási gyakorlat (zeneismeret)</t>
  </si>
  <si>
    <t>Szaktárgyi tanítási gyakorlat (zeneismeret)</t>
  </si>
  <si>
    <t>Idegen nyelvű előadói gyakorlat</t>
  </si>
  <si>
    <t>E</t>
  </si>
  <si>
    <t xml:space="preserve">Gy </t>
  </si>
  <si>
    <t>Óra típusa</t>
  </si>
  <si>
    <t>A tárgyak egymást követő félévei egymásra épülő ismereteket tartalmaznak, ezért csak a félévek sorrendjében vehetők fel és végezhetők el.</t>
  </si>
  <si>
    <t>A tanári pálya komplex kérdései</t>
  </si>
  <si>
    <t>Szolfézs (főtárgyi szint)</t>
  </si>
  <si>
    <t>Zeneelmélet (főtárgyi szint)</t>
  </si>
  <si>
    <t xml:space="preserve">   E= elmélet</t>
  </si>
  <si>
    <t>Pályaismereti és pályaszocializációs gyakorlatok 1.</t>
  </si>
  <si>
    <t>Szakmódszertan, szakdidaktika 1.(gitár)</t>
  </si>
  <si>
    <t>Szakmódszertan, szakdidaktika 1.(ütőhangszerek)</t>
  </si>
  <si>
    <t xml:space="preserve">TROMBITA-, KÜRT-, HARSONA-, TUBATANÁR </t>
  </si>
  <si>
    <t>A szakirány szerinti szakterületi ismeretek</t>
  </si>
  <si>
    <t>Szakirány szerinti főtárgy</t>
  </si>
  <si>
    <t>Szakmódszertan, szakdidaktika 1.(szakirány szerinti)</t>
  </si>
  <si>
    <t>FUVOLATANÁR</t>
  </si>
  <si>
    <t>Fuvolatanár szakirány szerinti szakterületi ismeretek</t>
  </si>
  <si>
    <t>Fuvola főtárgy</t>
  </si>
  <si>
    <t xml:space="preserve">Szakmódszertan, szakdidaktika 1.(fuvola) </t>
  </si>
  <si>
    <t xml:space="preserve">Művészettörténet  </t>
  </si>
  <si>
    <t xml:space="preserve">Művelődéstörténet  </t>
  </si>
  <si>
    <t xml:space="preserve">Testnevelés  </t>
  </si>
  <si>
    <t>Pályaismereti és pályaszocializációs gyakorlatok 2</t>
  </si>
  <si>
    <t>A mozdulat zeneisége</t>
  </si>
  <si>
    <t>Zenei munkaképesség gondozás</t>
  </si>
  <si>
    <r>
      <t xml:space="preserve">Idegen nyelv / Szakmai idegen nyelv </t>
    </r>
    <r>
      <rPr>
        <vertAlign val="superscript"/>
        <sz val="11"/>
        <rFont val="Times New Roman"/>
        <family val="1"/>
        <charset val="238"/>
      </rPr>
      <t>1</t>
    </r>
  </si>
  <si>
    <r>
      <t>Szabadon választható tárgyak</t>
    </r>
    <r>
      <rPr>
        <vertAlign val="superscript"/>
        <sz val="11"/>
        <color theme="1"/>
        <rFont val="Times New Roman"/>
        <family val="1"/>
        <charset val="238"/>
      </rPr>
      <t>3</t>
    </r>
  </si>
  <si>
    <r>
      <t>Társhangszer</t>
    </r>
    <r>
      <rPr>
        <vertAlign val="superscript"/>
        <sz val="11"/>
        <color theme="1"/>
        <rFont val="Times New Roman"/>
        <family val="1"/>
        <charset val="238"/>
      </rPr>
      <t>2</t>
    </r>
  </si>
  <si>
    <r>
      <rPr>
        <vertAlign val="superscript"/>
        <sz val="9"/>
        <rFont val="Times New Roman"/>
        <family val="1"/>
        <charset val="238"/>
      </rPr>
      <t>1</t>
    </r>
    <r>
      <rPr>
        <sz val="9"/>
        <rFont val="Times New Roman"/>
        <family val="1"/>
        <charset val="238"/>
      </rPr>
      <t xml:space="preserve">A szakmai idegennyelv  és az idegen nyelv kötelezően választható tárgyak, a kettő közül az egyik tárgy 2 félévének teljesítése kötelező. </t>
    </r>
  </si>
  <si>
    <r>
      <rPr>
        <vertAlign val="superscript"/>
        <sz val="9"/>
        <rFont val="Times New Roman"/>
        <family val="1"/>
        <charset val="238"/>
      </rPr>
      <t>3</t>
    </r>
    <r>
      <rPr>
        <sz val="9"/>
        <rFont val="Times New Roman"/>
        <family val="1"/>
        <charset val="238"/>
      </rPr>
      <t>A szabadon választható tantárgyakat a hallgató az itt megjelöltektől eltérően, a szabadon választható tantárgyakhoz rendelt össz-kreditértéken belül, tetszőleges félév- és kreditfelosztásban veheti fel.</t>
    </r>
  </si>
  <si>
    <t>Szabadon választható</t>
  </si>
  <si>
    <r>
      <t>Összefüggő egyéni iskolai gyakorlat</t>
    </r>
    <r>
      <rPr>
        <vertAlign val="superscript"/>
        <sz val="11"/>
        <color theme="1"/>
        <rFont val="Times New Roman"/>
        <family val="1"/>
        <charset val="238"/>
      </rPr>
      <t>4</t>
    </r>
  </si>
  <si>
    <r>
      <rPr>
        <vertAlign val="superscript"/>
        <sz val="9"/>
        <rFont val="Times New Roman"/>
        <family val="1"/>
        <charset val="238"/>
      </rPr>
      <t xml:space="preserve">4 </t>
    </r>
    <r>
      <rPr>
        <sz val="9"/>
        <rFont val="Times New Roman"/>
        <family val="1"/>
        <charset val="238"/>
      </rPr>
      <t xml:space="preserve">Az </t>
    </r>
    <r>
      <rPr>
        <b/>
        <sz val="9"/>
        <rFont val="Times New Roman"/>
        <family val="1"/>
        <charset val="238"/>
      </rPr>
      <t>Összefüggő egyéni iskolai gyakorlat</t>
    </r>
    <r>
      <rPr>
        <sz val="9"/>
        <rFont val="Times New Roman"/>
        <family val="1"/>
        <charset val="238"/>
      </rPr>
      <t xml:space="preserve"> megkezdésének feltétele a szakos kreditek megszerzése. (1-9 félévig minden tárgy teljesítése)</t>
    </r>
  </si>
  <si>
    <r>
      <t>Kamarazene</t>
    </r>
    <r>
      <rPr>
        <vertAlign val="superscript"/>
        <sz val="11"/>
        <rFont val="Times New Roman"/>
        <family val="1"/>
        <charset val="238"/>
      </rPr>
      <t>5</t>
    </r>
  </si>
  <si>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>Társhangszer:</t>
    </r>
  </si>
  <si>
    <t xml:space="preserve">Szabadon választható </t>
  </si>
  <si>
    <r>
      <rPr>
        <vertAlign val="superscript"/>
        <sz val="9"/>
        <rFont val="Times New Roman"/>
        <family val="1"/>
        <charset val="238"/>
      </rPr>
      <t>5</t>
    </r>
    <r>
      <rPr>
        <sz val="9"/>
        <rFont val="Times New Roman"/>
        <family val="1"/>
        <charset val="238"/>
      </rPr>
      <t>Az</t>
    </r>
    <r>
      <rPr>
        <vertAlign val="superscript"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adott félévben max. 2 szabadon választható kamarazene tantárgy teljesíthető</t>
    </r>
  </si>
  <si>
    <t xml:space="preserve">Művelődéstörténet </t>
  </si>
  <si>
    <t xml:space="preserve">Művészettörténet </t>
  </si>
  <si>
    <t xml:space="preserve">Testnevelés </t>
  </si>
  <si>
    <r>
      <rPr>
        <vertAlign val="superscript"/>
        <sz val="9"/>
        <rFont val="Times New Roman"/>
        <family val="1"/>
        <charset val="238"/>
      </rPr>
      <t xml:space="preserve">5 </t>
    </r>
    <r>
      <rPr>
        <sz val="9"/>
        <rFont val="Times New Roman"/>
        <family val="1"/>
        <charset val="238"/>
      </rPr>
      <t>A</t>
    </r>
    <r>
      <rPr>
        <vertAlign val="superscript"/>
        <sz val="9"/>
        <rFont val="Times New Roman"/>
        <family val="1"/>
        <charset val="238"/>
      </rPr>
      <t xml:space="preserve">z </t>
    </r>
    <r>
      <rPr>
        <sz val="9"/>
        <rFont val="Times New Roman"/>
        <family val="1"/>
        <charset val="238"/>
      </rPr>
      <t>adott félévben max. 2 szabadon választható kamarazene tantárgy teljesíthető</t>
    </r>
  </si>
  <si>
    <t xml:space="preserve">   egymásra épülő tantárgy=</t>
  </si>
  <si>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>A szabadon választható tantárgyakat a hallgató az itt megjelöltektől eltérően, a szabadon választható tantárgyakhoz rendelt össz-kreditértéken belül, tetszőleges félév- és kreditfelosztásban veheti fel.</t>
    </r>
  </si>
  <si>
    <r>
      <rPr>
        <vertAlign val="superscript"/>
        <sz val="9"/>
        <rFont val="Times New Roman"/>
        <family val="1"/>
        <charset val="238"/>
      </rPr>
      <t xml:space="preserve">3 </t>
    </r>
    <r>
      <rPr>
        <sz val="9"/>
        <rFont val="Times New Roman"/>
        <family val="1"/>
        <charset val="238"/>
      </rPr>
      <t xml:space="preserve">Az </t>
    </r>
    <r>
      <rPr>
        <b/>
        <sz val="9"/>
        <rFont val="Times New Roman"/>
        <family val="1"/>
        <charset val="238"/>
      </rPr>
      <t>Összefüggő egyéni iskolai gyakorlat</t>
    </r>
    <r>
      <rPr>
        <sz val="9"/>
        <rFont val="Times New Roman"/>
        <family val="1"/>
        <charset val="238"/>
      </rPr>
      <t xml:space="preserve"> megkezdésének feltétele a szakos kreditek megszerzése. (1-9 félévig minden tárgy teljesítése)</t>
    </r>
  </si>
  <si>
    <r>
      <t>Szabadon választható tárgyak</t>
    </r>
    <r>
      <rPr>
        <vertAlign val="superscript"/>
        <sz val="11"/>
        <color theme="1"/>
        <rFont val="Times New Roman"/>
        <family val="1"/>
        <charset val="238"/>
      </rPr>
      <t>2</t>
    </r>
  </si>
  <si>
    <r>
      <t xml:space="preserve">Összefüggő egyéni iskolai gyakorlat </t>
    </r>
    <r>
      <rPr>
        <vertAlign val="superscript"/>
        <sz val="11"/>
        <color theme="1"/>
        <rFont val="Times New Roman"/>
        <family val="1"/>
        <charset val="238"/>
      </rPr>
      <t>3</t>
    </r>
  </si>
  <si>
    <t xml:space="preserve">Szakmódszertan, szakdidaktika (ének-zene)  </t>
  </si>
  <si>
    <t xml:space="preserve">Szakmódszertan, szakdidaktika (zeneismeret) </t>
  </si>
  <si>
    <r>
      <t xml:space="preserve">Társhangszer  </t>
    </r>
    <r>
      <rPr>
        <vertAlign val="superscript"/>
        <sz val="11"/>
        <color theme="1"/>
        <rFont val="Times New Roman"/>
        <family val="1"/>
        <charset val="238"/>
      </rPr>
      <t>2</t>
    </r>
  </si>
  <si>
    <r>
      <rPr>
        <vertAlign val="superscript"/>
        <sz val="9"/>
        <rFont val="Times New Roman"/>
        <family val="1"/>
        <charset val="238"/>
      </rPr>
      <t xml:space="preserve">2 </t>
    </r>
    <r>
      <rPr>
        <sz val="9"/>
        <rFont val="Times New Roman"/>
        <family val="1"/>
        <charset val="238"/>
      </rPr>
      <t>Társhangszer: választható csembaló, vagy orgona</t>
    </r>
  </si>
  <si>
    <r>
      <rPr>
        <vertAlign val="superscript"/>
        <sz val="9"/>
        <rFont val="Times New Roman"/>
        <family val="1"/>
        <charset val="238"/>
      </rPr>
      <t xml:space="preserve">5 </t>
    </r>
    <r>
      <rPr>
        <sz val="9"/>
        <rFont val="Times New Roman"/>
        <family val="1"/>
        <charset val="238"/>
      </rPr>
      <t>Az</t>
    </r>
    <r>
      <rPr>
        <vertAlign val="superscript"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adott félévben max. 2 szabadon választható kamarazene tantárgy teljesíthető</t>
    </r>
  </si>
  <si>
    <t>Irodalom és társművészetek</t>
  </si>
  <si>
    <t>Zenepedagógiai repertoárismeret</t>
  </si>
  <si>
    <t>Pedagógiai folyamat 1. (folyamattervezés)</t>
  </si>
  <si>
    <t>Hatályos: 2022. szeptember 1-től</t>
  </si>
  <si>
    <t>Egyéni tanítási gyakorlat és óramegbeszélés (ének-zene)</t>
  </si>
  <si>
    <t>Egyéni tanítási gyakorlat és óramegbeszélés (zeneismeret)</t>
  </si>
  <si>
    <t>KLARINÉTTANÁR</t>
  </si>
  <si>
    <t>Klarinéttanár szakirány szerinti szakterületi ismeretek</t>
  </si>
  <si>
    <t>Klarinét főtárgy</t>
  </si>
  <si>
    <t>Pedagógiai folyamat 1.</t>
  </si>
  <si>
    <t xml:space="preserve">Szakmódszertan, szakdidaktika 1.(klarinét) </t>
  </si>
  <si>
    <t>FAGOTT-TANÁR</t>
  </si>
  <si>
    <t>Fagott-tanár szakirány szerinti szakterületi ismeretek</t>
  </si>
  <si>
    <t>Fagott főtárgy</t>
  </si>
  <si>
    <t xml:space="preserve">Szakmódszertan, szakdidaktika 1.(fagott) </t>
  </si>
  <si>
    <t>ZO-A-ALTMZT-01OMA-06OMA</t>
  </si>
  <si>
    <t>ZO-A-SZOLF-01OMA-06OMA</t>
  </si>
  <si>
    <t>ZO-A-ZELM-01OMA-06OMA</t>
  </si>
  <si>
    <t>ZO-A-NEPZ-01OMA-02OMA</t>
  </si>
  <si>
    <t>ZO-A-ZAKUSZ-01OMA</t>
  </si>
  <si>
    <t>ZO-A-MUVESZT-01OMA-02OMA</t>
  </si>
  <si>
    <t>ZO-A-MUVTOR-01OMA-02OMA</t>
  </si>
  <si>
    <t>ZO-A-IDNY-01OMA-02OMA; ZO-A-SZIDNY-01OMA-02OMA</t>
  </si>
  <si>
    <t>ZO-KL-KLARFT-01OMA-09OMA</t>
  </si>
  <si>
    <t>ZO-KL-HANGM-01OMA-02OMA</t>
  </si>
  <si>
    <t>ZO-KL-REPISM-01OMA-04OMA</t>
  </si>
  <si>
    <t>ZO-A-KORR-01OMA-02OMA</t>
  </si>
  <si>
    <t>ZO-A-ZEKAR-01OMA-09OMA</t>
  </si>
  <si>
    <t>ZO-A-KAMZ-01OMA-09OMA</t>
  </si>
  <si>
    <t>ZO-A-FUVZ-01OMA-07OMA</t>
  </si>
  <si>
    <t>ZO-ZPSZI-01OMA-02OMA</t>
  </si>
  <si>
    <t>ZO-ZEPSZICH-01OMA</t>
  </si>
  <si>
    <t>ZO-ISKMH-01OMA</t>
  </si>
  <si>
    <t>BTTK1000OMA_22</t>
  </si>
  <si>
    <t>BTTK712OMA</t>
  </si>
  <si>
    <t>ZO-ZPEDAG-01OMA</t>
  </si>
  <si>
    <t>ZO-ZENEKOZV-01OMA</t>
  </si>
  <si>
    <t>ZO-TEHGOND-01OMA</t>
  </si>
  <si>
    <t>ZO-PEDPSZICHK-01OMA</t>
  </si>
  <si>
    <t>ZO-TSZM-01OMA</t>
  </si>
  <si>
    <t>BTTK520OMA_22</t>
  </si>
  <si>
    <t>ZO-HHTOKT-01OMA</t>
  </si>
  <si>
    <t>BTTK550OMA_Z</t>
  </si>
  <si>
    <t>BTTK800OMA_Z</t>
  </si>
  <si>
    <t>ZO-ZG-ZONGFT-01OMA-08OMA</t>
  </si>
  <si>
    <t>ZO-ZG-FTSZ-01OMA-07OMA</t>
  </si>
  <si>
    <t>ZO-ZG-HANGM-01OMA-02OMA</t>
  </si>
  <si>
    <t>ZO-ZG-REPISM-01OMA-04OMA</t>
  </si>
  <si>
    <t>ZO-ZG-ZKILAP-01OMA-04OMA</t>
  </si>
  <si>
    <t>ZO-A-ENEKK-01OMA-09OMA</t>
  </si>
  <si>
    <t>ZO-ZG-ZHKARB-011OMA</t>
  </si>
  <si>
    <t>ZO-A-SZDOLG-01OMA-02OMA</t>
  </si>
  <si>
    <t>ZO-A-ZSZHANGV-OMA</t>
  </si>
  <si>
    <t>ORGONATANÁR</t>
  </si>
  <si>
    <t>Általános és magyar zenetörténet 1-6</t>
  </si>
  <si>
    <t>Művészettörténet 1-2</t>
  </si>
  <si>
    <t>Orgonatanár szakirány szakterületi ismeretek</t>
  </si>
  <si>
    <t>Orgona főtárgy</t>
  </si>
  <si>
    <r>
      <t>Zongora</t>
    </r>
    <r>
      <rPr>
        <vertAlign val="superscript"/>
        <sz val="11"/>
        <color theme="1"/>
        <rFont val="Times New Roman"/>
        <family val="1"/>
        <charset val="238"/>
      </rPr>
      <t>2</t>
    </r>
  </si>
  <si>
    <t>Orgonaismeret</t>
  </si>
  <si>
    <t>Improvizáció</t>
  </si>
  <si>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>Társhangszer: zongora</t>
    </r>
  </si>
  <si>
    <r>
      <rPr>
        <vertAlign val="superscript"/>
        <sz val="9"/>
        <rFont val="Times New Roman"/>
        <family val="1"/>
        <charset val="238"/>
      </rPr>
      <t>5</t>
    </r>
    <r>
      <rPr>
        <sz val="9"/>
        <rFont val="Times New Roman"/>
        <family val="1"/>
        <charset val="238"/>
      </rPr>
      <t>adott félévben max. 2 szabadon választható kamarazene tantárgy teljesíthető</t>
    </r>
  </si>
  <si>
    <t>BTMNY100OMA-BTMNY600OMA</t>
  </si>
  <si>
    <t>ZO-SZMODSZDIDA-01OMA</t>
  </si>
  <si>
    <t>ZO-ZG-SZMODSZDID-01OMA-04OMA</t>
  </si>
  <si>
    <t>ZO-SZMODSZDIDK-01OMA</t>
  </si>
  <si>
    <t>ZO-DIGESZZOKT-01OMA</t>
  </si>
  <si>
    <t>ZO-SZMODSZKSZ-01OMA</t>
  </si>
  <si>
    <t>ZO-PISMPSZOC-01OMA-02OMA</t>
  </si>
  <si>
    <t>ZO-SZKHOSPTH-01OMA</t>
  </si>
  <si>
    <t>ZO-SZHOSP-01OMA</t>
  </si>
  <si>
    <t>ZO-SZHOSP-02OMA</t>
  </si>
  <si>
    <t>ZO-SZTANGYT-01OMA-02OMA</t>
  </si>
  <si>
    <t>ZO-SZTANGYE-01OMA-02OMA</t>
  </si>
  <si>
    <t>ZO-ETGYO-01OMA</t>
  </si>
  <si>
    <t>ZO-SZKHOSP-01OMA</t>
  </si>
  <si>
    <t>ZO-REFSZEM-01OMA</t>
  </si>
  <si>
    <t>ZO-CSOPZGY-01OMA</t>
  </si>
  <si>
    <t>ZO-OKTINTSZ-01OMA</t>
  </si>
  <si>
    <t>ZO-PORTF-01OMA</t>
  </si>
  <si>
    <t>Kód</t>
  </si>
  <si>
    <t>Szakmódszertan, szakdidaktika 1.(orgona)</t>
  </si>
  <si>
    <t>ZO-UT-UTOHFT-01OMA-09OMA</t>
  </si>
  <si>
    <t>ZO-UT-HANGM-01OMA-02OMA</t>
  </si>
  <si>
    <t>ZO-UT-REPISM-01OMA-04OMA</t>
  </si>
  <si>
    <t>ZO-A-KORR-01OMA-09OMA</t>
  </si>
  <si>
    <t>ZO-A-ZEKAR-01OMA-04OMA</t>
  </si>
  <si>
    <t>ZO-A-REZEGY-01OMA-06OMA</t>
  </si>
  <si>
    <t>ZO-A-ZKOT-01OMA-02OMA</t>
  </si>
  <si>
    <t>ZO-UT-SZMODSZDID-01OMA-04OMA</t>
  </si>
  <si>
    <t>ZO-GI-GITFT-01OMA-09OMA</t>
  </si>
  <si>
    <t>ZO-GI-HANGM-01OMA-02OMA</t>
  </si>
  <si>
    <t>ZO-GI-REPISM-01OMA-04OMA</t>
  </si>
  <si>
    <t>ZO-A-KORR-01OMA-03OMA</t>
  </si>
  <si>
    <t>ZO-GI-GITZ-01OMA-09OMA</t>
  </si>
  <si>
    <t>ZO-GI-CONJ-01OMA-02OMA</t>
  </si>
  <si>
    <t>ZO-GI-TABU-01OMA-02OMA</t>
  </si>
  <si>
    <t>ZO-GI-CONT-01OMA-02OMA</t>
  </si>
  <si>
    <t>ZO-GI-SZMODSZDID-01OMA-04OMA</t>
  </si>
  <si>
    <t>ZO-HE-HEGFT-01OMA-09OMA</t>
  </si>
  <si>
    <t>ZO-HE-HANGM-01OMA-04OMA</t>
  </si>
  <si>
    <t>ZO-HE-REPISM-01OMA-08OMA</t>
  </si>
  <si>
    <t>Vonósegyüttes</t>
  </si>
  <si>
    <t>ZO-A-VONEGY-01OMA-02OMA</t>
  </si>
  <si>
    <t>ZO-HG-SZMODSZDID-01OMA-04OMA</t>
  </si>
  <si>
    <t>ZO-FV-FUVFT-01OMA-09OMA</t>
  </si>
  <si>
    <t>ZO-FV-HANGM-01OMA-02OMA</t>
  </si>
  <si>
    <t>ZO-FV-REPISM-01OMA-04OMA</t>
  </si>
  <si>
    <t>ZO-A-ZEKAR-01OMA-06OMA</t>
  </si>
  <si>
    <t>ZO-A-FUVZ-01OMA-06OMA</t>
  </si>
  <si>
    <t xml:space="preserve"> Szabadon választható tárgyak</t>
  </si>
  <si>
    <t>ZO-EN-MAGENFT-01OMA-09OMA</t>
  </si>
  <si>
    <t>ZO-EN-ENMET-01OMA-02OMA</t>
  </si>
  <si>
    <t>ZO-EN-REPISM-01OMA-04OMA</t>
  </si>
  <si>
    <t>ZO-EN-KORR-01OMA-09OMA</t>
  </si>
  <si>
    <t>ZO-EN-KAMEN-01OMA-09OMA</t>
  </si>
  <si>
    <t>ZEM-EN-HANGE-01OMA-02OMA</t>
  </si>
  <si>
    <t>ZO-EN-BESZGY-01OMA-02OMA</t>
  </si>
  <si>
    <t>ZEM-EN-SZINM-01OMA-02OMA</t>
  </si>
  <si>
    <t>ZO-EN-IDNYER-01OMA-06OMA</t>
  </si>
  <si>
    <t>Zenei idegen nyelv az énekes repertoárban</t>
  </si>
  <si>
    <t>ZO-EN-IDNYEGY-01OMA-06OMA</t>
  </si>
  <si>
    <t>ZO-A-ENEKK-01OMA-04OMA</t>
  </si>
  <si>
    <t>ZO-EN-ZKOT-01OMA-09OMA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</si>
</sst>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vertAlign val="superscript"/>
      <sz val="9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88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25" xfId="0" applyBorder="1"/>
    <xf numFmtId="0" fontId="0" fillId="0" borderId="33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28" xfId="0" applyFont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7" xfId="0" applyBorder="1" applyAlignment="1">
      <alignment horizontal="center"/>
    </xf>
    <xf numFmtId="0" fontId="1" fillId="2" borderId="28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1" fillId="2" borderId="2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6" fillId="0" borderId="0" xfId="0" applyFont="1"/>
    <xf numFmtId="0" fontId="0" fillId="0" borderId="0" xfId="0" applyFill="1" applyAlignment="1">
      <alignment horizontal="center"/>
    </xf>
    <xf numFmtId="0" fontId="0" fillId="0" borderId="17" xfId="0" applyFill="1" applyBorder="1"/>
    <xf numFmtId="0" fontId="0" fillId="0" borderId="0" xfId="0" applyBorder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/>
    <xf numFmtId="0" fontId="4" fillId="0" borderId="0" xfId="0" applyFont="1"/>
    <xf numFmtId="0" fontId="1" fillId="0" borderId="0" xfId="0" applyFont="1" applyFill="1" applyAlignment="1">
      <alignment horizontal="center" vertical="center"/>
    </xf>
    <xf numFmtId="0" fontId="0" fillId="0" borderId="17" xfId="0" applyBorder="1"/>
    <xf numFmtId="0" fontId="12" fillId="0" borderId="0" xfId="0" applyFont="1"/>
    <xf numFmtId="0" fontId="16" fillId="0" borderId="51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6" fillId="0" borderId="49" xfId="0" applyFont="1" applyBorder="1" applyAlignment="1">
      <alignment horizontal="center"/>
    </xf>
    <xf numFmtId="0" fontId="16" fillId="0" borderId="46" xfId="0" applyFont="1" applyBorder="1" applyAlignment="1">
      <alignment horizontal="center"/>
    </xf>
    <xf numFmtId="0" fontId="12" fillId="0" borderId="71" xfId="0" applyFont="1" applyBorder="1"/>
    <xf numFmtId="0" fontId="19" fillId="2" borderId="10" xfId="0" applyFont="1" applyFill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9" fillId="2" borderId="28" xfId="0" applyFont="1" applyFill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68" xfId="0" applyFont="1" applyBorder="1" applyAlignment="1">
      <alignment horizontal="center"/>
    </xf>
    <xf numFmtId="0" fontId="19" fillId="2" borderId="50" xfId="0" applyFont="1" applyFill="1" applyBorder="1" applyAlignment="1">
      <alignment horizontal="center" vertical="center"/>
    </xf>
    <xf numFmtId="0" fontId="14" fillId="3" borderId="64" xfId="0" applyFont="1" applyFill="1" applyBorder="1" applyAlignment="1">
      <alignment horizontal="center"/>
    </xf>
    <xf numFmtId="0" fontId="12" fillId="0" borderId="70" xfId="0" applyFont="1" applyBorder="1"/>
    <xf numFmtId="0" fontId="19" fillId="0" borderId="54" xfId="0" applyFont="1" applyBorder="1" applyAlignment="1">
      <alignment horizontal="center"/>
    </xf>
    <xf numFmtId="0" fontId="19" fillId="0" borderId="53" xfId="0" applyFont="1" applyBorder="1" applyAlignment="1">
      <alignment horizontal="center"/>
    </xf>
    <xf numFmtId="0" fontId="19" fillId="0" borderId="74" xfId="0" applyFont="1" applyBorder="1" applyAlignment="1">
      <alignment horizontal="center"/>
    </xf>
    <xf numFmtId="0" fontId="12" fillId="0" borderId="70" xfId="0" applyFont="1" applyFill="1" applyBorder="1"/>
    <xf numFmtId="0" fontId="19" fillId="0" borderId="24" xfId="0" applyFont="1" applyFill="1" applyBorder="1" applyAlignment="1">
      <alignment horizontal="center"/>
    </xf>
    <xf numFmtId="0" fontId="19" fillId="0" borderId="55" xfId="0" applyFont="1" applyFill="1" applyBorder="1" applyAlignment="1">
      <alignment horizontal="center"/>
    </xf>
    <xf numFmtId="0" fontId="19" fillId="0" borderId="39" xfId="0" applyFont="1" applyFill="1" applyBorder="1" applyAlignment="1">
      <alignment horizontal="center"/>
    </xf>
    <xf numFmtId="0" fontId="19" fillId="0" borderId="34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9" fillId="0" borderId="35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center"/>
    </xf>
    <xf numFmtId="0" fontId="12" fillId="0" borderId="32" xfId="0" applyFont="1" applyFill="1" applyBorder="1" applyAlignment="1">
      <alignment horizontal="center"/>
    </xf>
    <xf numFmtId="0" fontId="19" fillId="0" borderId="35" xfId="0" applyFont="1" applyFill="1" applyBorder="1" applyAlignment="1">
      <alignment horizontal="center"/>
    </xf>
    <xf numFmtId="0" fontId="19" fillId="0" borderId="68" xfId="0" applyFont="1" applyBorder="1" applyAlignment="1">
      <alignment horizontal="center"/>
    </xf>
    <xf numFmtId="0" fontId="12" fillId="0" borderId="16" xfId="0" applyFont="1" applyBorder="1"/>
    <xf numFmtId="0" fontId="12" fillId="0" borderId="38" xfId="0" applyFont="1" applyBorder="1" applyAlignment="1">
      <alignment horizontal="center"/>
    </xf>
    <xf numFmtId="0" fontId="12" fillId="0" borderId="71" xfId="0" applyFont="1" applyBorder="1" applyAlignment="1">
      <alignment horizontal="center"/>
    </xf>
    <xf numFmtId="0" fontId="19" fillId="2" borderId="24" xfId="0" applyFont="1" applyFill="1" applyBorder="1" applyAlignment="1">
      <alignment horizontal="center" vertical="center"/>
    </xf>
    <xf numFmtId="0" fontId="19" fillId="2" borderId="67" xfId="0" applyFont="1" applyFill="1" applyBorder="1" applyAlignment="1">
      <alignment horizontal="center" vertical="center"/>
    </xf>
    <xf numFmtId="0" fontId="11" fillId="0" borderId="63" xfId="0" applyFont="1" applyFill="1" applyBorder="1" applyAlignment="1">
      <alignment horizontal="center"/>
    </xf>
    <xf numFmtId="0" fontId="11" fillId="0" borderId="26" xfId="0" applyFont="1" applyFill="1" applyBorder="1" applyAlignment="1">
      <alignment horizontal="center"/>
    </xf>
    <xf numFmtId="0" fontId="12" fillId="0" borderId="71" xfId="0" applyFont="1" applyFill="1" applyBorder="1"/>
    <xf numFmtId="0" fontId="12" fillId="0" borderId="63" xfId="0" applyFont="1" applyBorder="1" applyAlignment="1">
      <alignment horizontal="center"/>
    </xf>
    <xf numFmtId="0" fontId="12" fillId="0" borderId="44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2" fillId="0" borderId="0" xfId="0" applyFont="1" applyBorder="1"/>
    <xf numFmtId="0" fontId="12" fillId="0" borderId="50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20" fillId="0" borderId="0" xfId="0" applyFont="1" applyBorder="1"/>
    <xf numFmtId="0" fontId="20" fillId="0" borderId="0" xfId="0" applyFont="1"/>
    <xf numFmtId="0" fontId="12" fillId="0" borderId="47" xfId="0" applyFont="1" applyFill="1" applyBorder="1" applyAlignment="1">
      <alignment horizontal="center"/>
    </xf>
    <xf numFmtId="0" fontId="19" fillId="0" borderId="62" xfId="0" applyFont="1" applyFill="1" applyBorder="1" applyAlignment="1">
      <alignment horizontal="center"/>
    </xf>
    <xf numFmtId="0" fontId="12" fillId="0" borderId="62" xfId="0" applyFont="1" applyFill="1" applyBorder="1" applyAlignment="1">
      <alignment horizontal="center"/>
    </xf>
    <xf numFmtId="0" fontId="11" fillId="0" borderId="43" xfId="0" applyFont="1" applyFill="1" applyBorder="1" applyAlignment="1">
      <alignment horizontal="center"/>
    </xf>
    <xf numFmtId="0" fontId="12" fillId="0" borderId="62" xfId="0" applyFont="1" applyFill="1" applyBorder="1" applyAlignment="1">
      <alignment horizontal="center" vertical="center"/>
    </xf>
    <xf numFmtId="0" fontId="12" fillId="0" borderId="43" xfId="0" applyFont="1" applyFill="1" applyBorder="1" applyAlignment="1">
      <alignment horizontal="center" vertical="center"/>
    </xf>
    <xf numFmtId="0" fontId="12" fillId="0" borderId="47" xfId="0" applyFont="1" applyFill="1" applyBorder="1" applyAlignment="1">
      <alignment horizontal="center" vertical="center"/>
    </xf>
    <xf numFmtId="0" fontId="12" fillId="0" borderId="43" xfId="0" applyFont="1" applyFill="1" applyBorder="1" applyAlignment="1">
      <alignment horizontal="center"/>
    </xf>
    <xf numFmtId="0" fontId="19" fillId="0" borderId="62" xfId="0" applyFont="1" applyFill="1" applyBorder="1" applyAlignment="1">
      <alignment horizontal="center" vertical="center"/>
    </xf>
    <xf numFmtId="0" fontId="19" fillId="0" borderId="46" xfId="0" applyFont="1" applyFill="1" applyBorder="1" applyAlignment="1">
      <alignment horizontal="center" vertical="center"/>
    </xf>
    <xf numFmtId="0" fontId="12" fillId="0" borderId="52" xfId="0" applyFont="1" applyFill="1" applyBorder="1" applyAlignment="1">
      <alignment horizontal="center"/>
    </xf>
    <xf numFmtId="0" fontId="12" fillId="0" borderId="51" xfId="0" applyFont="1" applyFill="1" applyBorder="1" applyAlignment="1">
      <alignment horizontal="center" vertical="center"/>
    </xf>
    <xf numFmtId="0" fontId="12" fillId="0" borderId="73" xfId="0" applyFont="1" applyFill="1" applyBorder="1" applyAlignment="1">
      <alignment horizontal="center"/>
    </xf>
    <xf numFmtId="0" fontId="12" fillId="0" borderId="0" xfId="0" applyFont="1" applyFill="1" applyBorder="1"/>
    <xf numFmtId="0" fontId="16" fillId="2" borderId="46" xfId="0" applyFont="1" applyFill="1" applyBorder="1" applyAlignment="1">
      <alignment horizontal="center"/>
    </xf>
    <xf numFmtId="0" fontId="12" fillId="0" borderId="35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center"/>
    </xf>
    <xf numFmtId="0" fontId="18" fillId="0" borderId="0" xfId="0" applyFont="1" applyBorder="1"/>
    <xf numFmtId="0" fontId="18" fillId="0" borderId="0" xfId="0" applyFont="1"/>
    <xf numFmtId="0" fontId="19" fillId="2" borderId="46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2" fillId="2" borderId="39" xfId="0" applyFont="1" applyFill="1" applyBorder="1" applyAlignment="1">
      <alignment horizontal="center"/>
    </xf>
    <xf numFmtId="0" fontId="12" fillId="0" borderId="23" xfId="0" applyFont="1" applyBorder="1"/>
    <xf numFmtId="0" fontId="12" fillId="0" borderId="1" xfId="0" applyFont="1" applyBorder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2" borderId="58" xfId="0" applyFont="1" applyFill="1" applyBorder="1" applyAlignment="1">
      <alignment horizontal="center"/>
    </xf>
    <xf numFmtId="0" fontId="12" fillId="0" borderId="25" xfId="0" applyFont="1" applyFill="1" applyBorder="1"/>
    <xf numFmtId="0" fontId="19" fillId="0" borderId="23" xfId="0" applyFont="1" applyFill="1" applyBorder="1" applyAlignment="1">
      <alignment horizontal="center"/>
    </xf>
    <xf numFmtId="0" fontId="12" fillId="0" borderId="24" xfId="0" applyFont="1" applyFill="1" applyBorder="1" applyAlignment="1">
      <alignment horizontal="center"/>
    </xf>
    <xf numFmtId="0" fontId="19" fillId="2" borderId="24" xfId="0" applyFont="1" applyFill="1" applyBorder="1" applyAlignment="1">
      <alignment horizontal="center"/>
    </xf>
    <xf numFmtId="0" fontId="12" fillId="0" borderId="26" xfId="0" applyFont="1" applyFill="1" applyBorder="1"/>
    <xf numFmtId="0" fontId="12" fillId="0" borderId="14" xfId="0" applyFont="1" applyBorder="1"/>
    <xf numFmtId="0" fontId="19" fillId="0" borderId="4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/>
    </xf>
    <xf numFmtId="0" fontId="19" fillId="2" borderId="15" xfId="0" applyFont="1" applyFill="1" applyBorder="1" applyAlignment="1">
      <alignment horizontal="center"/>
    </xf>
    <xf numFmtId="0" fontId="12" fillId="0" borderId="58" xfId="0" applyFont="1" applyBorder="1"/>
    <xf numFmtId="0" fontId="12" fillId="0" borderId="12" xfId="0" applyFont="1" applyFill="1" applyBorder="1"/>
    <xf numFmtId="0" fontId="19" fillId="0" borderId="50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19" fillId="0" borderId="31" xfId="0" applyFont="1" applyFill="1" applyBorder="1" applyAlignment="1">
      <alignment horizontal="center"/>
    </xf>
    <xf numFmtId="0" fontId="12" fillId="0" borderId="29" xfId="0" applyFont="1" applyFill="1" applyBorder="1" applyAlignment="1">
      <alignment horizontal="center"/>
    </xf>
    <xf numFmtId="0" fontId="12" fillId="0" borderId="31" xfId="0" applyFont="1" applyFill="1" applyBorder="1" applyAlignment="1">
      <alignment horizontal="center"/>
    </xf>
    <xf numFmtId="0" fontId="12" fillId="0" borderId="50" xfId="0" applyFont="1" applyFill="1" applyBorder="1" applyAlignment="1">
      <alignment horizontal="center"/>
    </xf>
    <xf numFmtId="0" fontId="12" fillId="0" borderId="30" xfId="0" applyFont="1" applyFill="1" applyBorder="1" applyAlignment="1">
      <alignment horizontal="center"/>
    </xf>
    <xf numFmtId="0" fontId="12" fillId="0" borderId="68" xfId="0" applyFont="1" applyBorder="1"/>
    <xf numFmtId="0" fontId="19" fillId="0" borderId="11" xfId="0" applyFont="1" applyBorder="1" applyAlignment="1">
      <alignment horizontal="center" vertical="center"/>
    </xf>
    <xf numFmtId="0" fontId="12" fillId="0" borderId="34" xfId="0" applyFont="1" applyFill="1" applyBorder="1"/>
    <xf numFmtId="0" fontId="12" fillId="0" borderId="40" xfId="0" applyFont="1" applyBorder="1" applyAlignment="1">
      <alignment horizontal="center"/>
    </xf>
    <xf numFmtId="0" fontId="19" fillId="0" borderId="62" xfId="0" applyFont="1" applyBorder="1" applyAlignment="1">
      <alignment horizontal="center"/>
    </xf>
    <xf numFmtId="0" fontId="12" fillId="0" borderId="62" xfId="0" applyFont="1" applyBorder="1" applyAlignment="1">
      <alignment horizontal="center"/>
    </xf>
    <xf numFmtId="0" fontId="19" fillId="2" borderId="79" xfId="0" applyFont="1" applyFill="1" applyBorder="1" applyAlignment="1">
      <alignment horizontal="center" vertical="center"/>
    </xf>
    <xf numFmtId="0" fontId="18" fillId="0" borderId="64" xfId="0" applyFont="1" applyBorder="1"/>
    <xf numFmtId="0" fontId="20" fillId="0" borderId="19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18" fillId="0" borderId="79" xfId="0" applyFont="1" applyBorder="1"/>
    <xf numFmtId="0" fontId="12" fillId="0" borderId="73" xfId="0" applyFont="1" applyFill="1" applyBorder="1"/>
    <xf numFmtId="0" fontId="14" fillId="0" borderId="73" xfId="0" applyFont="1" applyFill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6" fillId="2" borderId="14" xfId="0" applyFont="1" applyFill="1" applyBorder="1" applyAlignment="1">
      <alignment horizontal="center" vertical="center"/>
    </xf>
    <xf numFmtId="49" fontId="11" fillId="0" borderId="8" xfId="1" applyNumberFormat="1" applyFont="1" applyBorder="1" applyAlignment="1">
      <alignment vertical="center" wrapText="1"/>
    </xf>
    <xf numFmtId="0" fontId="19" fillId="0" borderId="54" xfId="0" applyFont="1" applyBorder="1" applyAlignment="1">
      <alignment horizontal="center" vertical="center"/>
    </xf>
    <xf numFmtId="0" fontId="19" fillId="0" borderId="74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0" fontId="12" fillId="0" borderId="74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2" fillId="0" borderId="67" xfId="0" applyFont="1" applyBorder="1"/>
    <xf numFmtId="0" fontId="19" fillId="2" borderId="54" xfId="0" applyFont="1" applyFill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1" fillId="0" borderId="67" xfId="0" applyFont="1" applyFill="1" applyBorder="1" applyAlignment="1">
      <alignment horizontal="center"/>
    </xf>
    <xf numFmtId="0" fontId="11" fillId="0" borderId="34" xfId="0" applyFont="1" applyFill="1" applyBorder="1" applyAlignment="1">
      <alignment horizontal="center"/>
    </xf>
    <xf numFmtId="0" fontId="12" fillId="0" borderId="67" xfId="0" applyFont="1" applyBorder="1" applyAlignment="1">
      <alignment horizontal="center"/>
    </xf>
    <xf numFmtId="0" fontId="14" fillId="3" borderId="45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45" xfId="0" applyFont="1" applyFill="1" applyBorder="1" applyAlignment="1">
      <alignment horizontal="center"/>
    </xf>
    <xf numFmtId="0" fontId="12" fillId="0" borderId="15" xfId="0" applyFont="1" applyFill="1" applyBorder="1" applyAlignment="1">
      <alignment horizontal="center"/>
    </xf>
    <xf numFmtId="0" fontId="12" fillId="0" borderId="45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12" fillId="0" borderId="55" xfId="0" applyFont="1" applyBorder="1" applyAlignment="1">
      <alignment horizontal="center" vertical="center"/>
    </xf>
    <xf numFmtId="0" fontId="18" fillId="0" borderId="71" xfId="0" applyFont="1" applyBorder="1" applyAlignment="1">
      <alignment horizontal="center"/>
    </xf>
    <xf numFmtId="0" fontId="12" fillId="2" borderId="62" xfId="0" applyFont="1" applyFill="1" applyBorder="1" applyAlignment="1">
      <alignment horizontal="center"/>
    </xf>
    <xf numFmtId="0" fontId="12" fillId="0" borderId="46" xfId="0" applyFont="1" applyFill="1" applyBorder="1" applyAlignment="1">
      <alignment horizontal="center"/>
    </xf>
    <xf numFmtId="0" fontId="12" fillId="0" borderId="52" xfId="0" applyFont="1" applyFill="1" applyBorder="1" applyAlignment="1">
      <alignment horizontal="center" vertical="center"/>
    </xf>
    <xf numFmtId="0" fontId="14" fillId="0" borderId="71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/>
    </xf>
    <xf numFmtId="0" fontId="12" fillId="0" borderId="15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/>
    </xf>
    <xf numFmtId="0" fontId="12" fillId="0" borderId="58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/>
    </xf>
    <xf numFmtId="0" fontId="12" fillId="0" borderId="73" xfId="0" applyFont="1" applyBorder="1"/>
    <xf numFmtId="0" fontId="19" fillId="0" borderId="57" xfId="0" applyFont="1" applyBorder="1" applyAlignment="1">
      <alignment horizontal="center"/>
    </xf>
    <xf numFmtId="0" fontId="12" fillId="0" borderId="55" xfId="0" applyFont="1" applyBorder="1"/>
    <xf numFmtId="0" fontId="12" fillId="4" borderId="9" xfId="0" applyFont="1" applyFill="1" applyBorder="1" applyAlignment="1">
      <alignment horizontal="center"/>
    </xf>
    <xf numFmtId="0" fontId="12" fillId="4" borderId="10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4" fillId="3" borderId="30" xfId="0" applyFont="1" applyFill="1" applyBorder="1" applyAlignment="1">
      <alignment horizontal="center"/>
    </xf>
    <xf numFmtId="0" fontId="12" fillId="0" borderId="63" xfId="0" applyFont="1" applyFill="1" applyBorder="1"/>
    <xf numFmtId="0" fontId="19" fillId="0" borderId="58" xfId="0" applyFont="1" applyBorder="1" applyAlignment="1">
      <alignment horizontal="center"/>
    </xf>
    <xf numFmtId="0" fontId="12" fillId="0" borderId="65" xfId="0" applyFont="1" applyBorder="1"/>
    <xf numFmtId="0" fontId="19" fillId="0" borderId="65" xfId="0" applyFont="1" applyBorder="1" applyAlignment="1">
      <alignment horizontal="center"/>
    </xf>
    <xf numFmtId="0" fontId="19" fillId="0" borderId="40" xfId="0" applyFont="1" applyBorder="1" applyAlignment="1">
      <alignment horizontal="center"/>
    </xf>
    <xf numFmtId="0" fontId="12" fillId="2" borderId="57" xfId="0" applyFont="1" applyFill="1" applyBorder="1" applyAlignment="1">
      <alignment horizontal="center"/>
    </xf>
    <xf numFmtId="49" fontId="11" fillId="0" borderId="69" xfId="1" applyNumberFormat="1" applyFont="1" applyBorder="1" applyAlignment="1">
      <alignment vertical="center" wrapText="1"/>
    </xf>
    <xf numFmtId="0" fontId="12" fillId="2" borderId="55" xfId="0" applyFont="1" applyFill="1" applyBorder="1" applyAlignment="1">
      <alignment horizontal="center" vertical="center"/>
    </xf>
    <xf numFmtId="49" fontId="11" fillId="0" borderId="59" xfId="1" applyNumberFormat="1" applyFont="1" applyBorder="1" applyAlignment="1">
      <alignment vertical="center" wrapText="1"/>
    </xf>
    <xf numFmtId="0" fontId="12" fillId="2" borderId="34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19" fillId="0" borderId="68" xfId="0" applyFont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2" fillId="0" borderId="67" xfId="0" applyFont="1" applyFill="1" applyBorder="1"/>
    <xf numFmtId="0" fontId="12" fillId="0" borderId="4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65" xfId="0" applyFont="1" applyBorder="1" applyAlignment="1">
      <alignment horizontal="center" vertical="center"/>
    </xf>
    <xf numFmtId="0" fontId="12" fillId="2" borderId="67" xfId="0" applyFont="1" applyFill="1" applyBorder="1" applyAlignment="1">
      <alignment horizontal="center" vertical="center"/>
    </xf>
    <xf numFmtId="0" fontId="18" fillId="6" borderId="64" xfId="0" applyFont="1" applyFill="1" applyBorder="1" applyAlignment="1">
      <alignment horizontal="center"/>
    </xf>
    <xf numFmtId="49" fontId="11" fillId="0" borderId="59" xfId="0" applyNumberFormat="1" applyFont="1" applyBorder="1" applyAlignment="1">
      <alignment vertical="center" wrapText="1"/>
    </xf>
    <xf numFmtId="0" fontId="11" fillId="0" borderId="63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2" fillId="4" borderId="9" xfId="0" applyFont="1" applyFill="1" applyBorder="1" applyAlignment="1">
      <alignment horizontal="center" vertical="center"/>
    </xf>
    <xf numFmtId="0" fontId="12" fillId="0" borderId="47" xfId="0" applyFont="1" applyBorder="1" applyAlignment="1">
      <alignment horizontal="center"/>
    </xf>
    <xf numFmtId="0" fontId="11" fillId="0" borderId="43" xfId="0" applyFont="1" applyBorder="1" applyAlignment="1">
      <alignment horizontal="center"/>
    </xf>
    <xf numFmtId="0" fontId="12" fillId="0" borderId="43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/>
    </xf>
    <xf numFmtId="0" fontId="19" fillId="0" borderId="62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/>
    </xf>
    <xf numFmtId="0" fontId="12" fillId="0" borderId="51" xfId="0" applyFont="1" applyBorder="1" applyAlignment="1">
      <alignment horizontal="center" vertical="center"/>
    </xf>
    <xf numFmtId="0" fontId="12" fillId="0" borderId="73" xfId="0" applyFont="1" applyBorder="1" applyAlignment="1">
      <alignment horizontal="center"/>
    </xf>
    <xf numFmtId="49" fontId="11" fillId="4" borderId="8" xfId="1" applyNumberFormat="1" applyFont="1" applyFill="1" applyBorder="1" applyAlignment="1">
      <alignment vertical="center" shrinkToFit="1"/>
    </xf>
    <xf numFmtId="0" fontId="11" fillId="4" borderId="11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0" fontId="19" fillId="4" borderId="10" xfId="0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2" borderId="2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2" borderId="24" xfId="0" applyFont="1" applyFill="1" applyBorder="1" applyAlignment="1">
      <alignment horizontal="center" vertical="center"/>
    </xf>
    <xf numFmtId="0" fontId="0" fillId="2" borderId="28" xfId="0" applyFont="1" applyFill="1" applyBorder="1" applyAlignment="1">
      <alignment horizontal="center" vertical="center"/>
    </xf>
    <xf numFmtId="0" fontId="12" fillId="2" borderId="62" xfId="0" applyFont="1" applyFill="1" applyBorder="1" applyAlignment="1">
      <alignment horizontal="center" vertical="center"/>
    </xf>
    <xf numFmtId="0" fontId="0" fillId="0" borderId="0" xfId="0" applyBorder="1"/>
    <xf numFmtId="0" fontId="8" fillId="0" borderId="0" xfId="0" applyFont="1" applyAlignment="1"/>
    <xf numFmtId="0" fontId="12" fillId="0" borderId="59" xfId="0" applyFont="1" applyFill="1" applyBorder="1" applyAlignment="1">
      <alignment horizontal="center"/>
    </xf>
    <xf numFmtId="0" fontId="12" fillId="0" borderId="7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49" fontId="11" fillId="0" borderId="12" xfId="1" applyNumberFormat="1" applyFont="1" applyBorder="1" applyAlignment="1">
      <alignment horizontal="center" wrapText="1"/>
    </xf>
    <xf numFmtId="0" fontId="18" fillId="0" borderId="19" xfId="0" applyFont="1" applyBorder="1"/>
    <xf numFmtId="0" fontId="12" fillId="0" borderId="75" xfId="0" applyFont="1" applyFill="1" applyBorder="1"/>
    <xf numFmtId="0" fontId="11" fillId="4" borderId="26" xfId="1" applyFont="1" applyFill="1" applyBorder="1"/>
    <xf numFmtId="0" fontId="12" fillId="4" borderId="44" xfId="0" applyFont="1" applyFill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25" xfId="0" applyFont="1" applyFill="1" applyBorder="1" applyAlignment="1">
      <alignment horizontal="center"/>
    </xf>
    <xf numFmtId="0" fontId="12" fillId="0" borderId="70" xfId="0" applyFont="1" applyBorder="1" applyAlignment="1">
      <alignment horizontal="center"/>
    </xf>
    <xf numFmtId="0" fontId="7" fillId="0" borderId="0" xfId="0" applyFont="1" applyAlignment="1"/>
    <xf numFmtId="49" fontId="11" fillId="0" borderId="59" xfId="1" applyNumberFormat="1" applyFont="1" applyBorder="1" applyAlignment="1">
      <alignment horizontal="center" vertical="center" wrapText="1"/>
    </xf>
    <xf numFmtId="49" fontId="11" fillId="0" borderId="69" xfId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/>
    <xf numFmtId="0" fontId="12" fillId="0" borderId="0" xfId="0" applyFont="1" applyBorder="1"/>
    <xf numFmtId="0" fontId="12" fillId="0" borderId="5" xfId="0" applyFont="1" applyBorder="1"/>
    <xf numFmtId="0" fontId="19" fillId="0" borderId="0" xfId="0" applyFont="1" applyAlignment="1">
      <alignment horizontal="center" vertical="center"/>
    </xf>
    <xf numFmtId="0" fontId="19" fillId="0" borderId="43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1" fillId="0" borderId="32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22" fillId="0" borderId="62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22" fillId="0" borderId="79" xfId="0" applyFont="1" applyBorder="1" applyAlignment="1">
      <alignment horizontal="center"/>
    </xf>
    <xf numFmtId="0" fontId="18" fillId="0" borderId="77" xfId="0" applyFont="1" applyBorder="1" applyAlignment="1">
      <alignment horizontal="center"/>
    </xf>
    <xf numFmtId="0" fontId="18" fillId="0" borderId="62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43" xfId="0" applyFont="1" applyBorder="1" applyAlignment="1">
      <alignment horizontal="center"/>
    </xf>
    <xf numFmtId="0" fontId="18" fillId="2" borderId="62" xfId="0" applyFont="1" applyFill="1" applyBorder="1" applyAlignment="1">
      <alignment horizontal="center"/>
    </xf>
    <xf numFmtId="0" fontId="22" fillId="2" borderId="20" xfId="0" applyFont="1" applyFill="1" applyBorder="1" applyAlignment="1">
      <alignment horizontal="center"/>
    </xf>
    <xf numFmtId="0" fontId="18" fillId="3" borderId="61" xfId="0" applyFont="1" applyFill="1" applyBorder="1" applyAlignment="1">
      <alignment horizontal="center"/>
    </xf>
    <xf numFmtId="0" fontId="11" fillId="4" borderId="55" xfId="1" applyFont="1" applyFill="1" applyBorder="1"/>
    <xf numFmtId="0" fontId="12" fillId="0" borderId="34" xfId="0" applyFont="1" applyBorder="1" applyAlignment="1">
      <alignment vertical="center"/>
    </xf>
    <xf numFmtId="0" fontId="19" fillId="4" borderId="54" xfId="0" applyFont="1" applyFill="1" applyBorder="1" applyAlignment="1">
      <alignment horizontal="center" vertical="center"/>
    </xf>
    <xf numFmtId="0" fontId="19" fillId="4" borderId="44" xfId="0" applyFont="1" applyFill="1" applyBorder="1" applyAlignment="1">
      <alignment horizontal="center" vertical="center"/>
    </xf>
    <xf numFmtId="0" fontId="12" fillId="4" borderId="54" xfId="0" applyFont="1" applyFill="1" applyBorder="1" applyAlignment="1">
      <alignment horizontal="center" vertical="center"/>
    </xf>
    <xf numFmtId="0" fontId="12" fillId="4" borderId="44" xfId="0" applyFont="1" applyFill="1" applyBorder="1" applyAlignment="1">
      <alignment horizontal="center"/>
    </xf>
    <xf numFmtId="0" fontId="12" fillId="2" borderId="54" xfId="0" applyFont="1" applyFill="1" applyBorder="1" applyAlignment="1">
      <alignment horizontal="center" vertical="center"/>
    </xf>
    <xf numFmtId="0" fontId="12" fillId="0" borderId="38" xfId="0" applyFont="1" applyBorder="1" applyAlignment="1">
      <alignment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35" xfId="0" applyFont="1" applyBorder="1" applyAlignment="1">
      <alignment vertical="center"/>
    </xf>
    <xf numFmtId="0" fontId="12" fillId="0" borderId="39" xfId="0" applyFont="1" applyBorder="1"/>
    <xf numFmtId="0" fontId="12" fillId="0" borderId="3" xfId="0" applyFont="1" applyBorder="1"/>
    <xf numFmtId="0" fontId="12" fillId="0" borderId="35" xfId="0" applyFont="1" applyBorder="1" applyAlignment="1">
      <alignment vertical="center" wrapText="1"/>
    </xf>
    <xf numFmtId="0" fontId="19" fillId="2" borderId="45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/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4" fillId="0" borderId="0" xfId="0" applyFont="1"/>
    <xf numFmtId="0" fontId="7" fillId="0" borderId="0" xfId="0" applyFont="1" applyFill="1" applyBorder="1"/>
    <xf numFmtId="0" fontId="12" fillId="0" borderId="0" xfId="0" applyFont="1" applyBorder="1"/>
    <xf numFmtId="0" fontId="12" fillId="0" borderId="45" xfId="0" applyFont="1" applyFill="1" applyBorder="1"/>
    <xf numFmtId="0" fontId="12" fillId="0" borderId="0" xfId="0" applyFont="1" applyBorder="1"/>
    <xf numFmtId="0" fontId="11" fillId="0" borderId="5" xfId="0" applyFont="1" applyFill="1" applyBorder="1"/>
    <xf numFmtId="49" fontId="11" fillId="4" borderId="34" xfId="1" applyNumberFormat="1" applyFont="1" applyFill="1" applyBorder="1" applyAlignment="1">
      <alignment vertical="center" shrinkToFit="1"/>
    </xf>
    <xf numFmtId="0" fontId="12" fillId="0" borderId="70" xfId="0" applyFont="1" applyFill="1" applyBorder="1" applyAlignment="1">
      <alignment horizontal="center"/>
    </xf>
    <xf numFmtId="0" fontId="12" fillId="0" borderId="39" xfId="0" applyFont="1" applyFill="1" applyBorder="1"/>
    <xf numFmtId="0" fontId="12" fillId="7" borderId="32" xfId="0" applyFont="1" applyFill="1" applyBorder="1" applyAlignment="1">
      <alignment horizontal="center" vertical="center"/>
    </xf>
    <xf numFmtId="0" fontId="11" fillId="0" borderId="47" xfId="0" applyFont="1" applyFill="1" applyBorder="1" applyAlignment="1">
      <alignment horizontal="center" vertical="center"/>
    </xf>
    <xf numFmtId="49" fontId="11" fillId="4" borderId="74" xfId="1" applyNumberFormat="1" applyFont="1" applyFill="1" applyBorder="1" applyAlignment="1">
      <alignment vertical="center" shrinkToFit="1"/>
    </xf>
    <xf numFmtId="49" fontId="11" fillId="4" borderId="67" xfId="1" applyNumberFormat="1" applyFont="1" applyFill="1" applyBorder="1" applyAlignment="1">
      <alignment vertical="center" shrinkToFit="1"/>
    </xf>
    <xf numFmtId="0" fontId="0" fillId="0" borderId="0" xfId="0" applyBorder="1" applyAlignment="1">
      <alignment horizontal="center"/>
    </xf>
    <xf numFmtId="49" fontId="8" fillId="0" borderId="59" xfId="0" applyNumberFormat="1" applyFont="1" applyBorder="1" applyAlignment="1">
      <alignment horizontal="center" vertical="center" wrapText="1"/>
    </xf>
    <xf numFmtId="49" fontId="11" fillId="0" borderId="59" xfId="0" applyNumberFormat="1" applyFont="1" applyBorder="1" applyAlignment="1">
      <alignment horizontal="center" vertical="center" wrapText="1"/>
    </xf>
    <xf numFmtId="0" fontId="4" fillId="0" borderId="0" xfId="0" applyFont="1"/>
    <xf numFmtId="0" fontId="8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/>
    <xf numFmtId="0" fontId="12" fillId="0" borderId="0" xfId="0" applyFont="1" applyBorder="1"/>
    <xf numFmtId="0" fontId="12" fillId="0" borderId="19" xfId="0" applyFont="1" applyBorder="1"/>
    <xf numFmtId="0" fontId="0" fillId="0" borderId="0" xfId="0"/>
    <xf numFmtId="0" fontId="0" fillId="0" borderId="27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0" borderId="0" xfId="0" applyFill="1" applyBorder="1"/>
    <xf numFmtId="0" fontId="0" fillId="2" borderId="0" xfId="0" applyFill="1" applyAlignment="1">
      <alignment horizontal="center"/>
    </xf>
    <xf numFmtId="0" fontId="6" fillId="0" borderId="0" xfId="0" applyFont="1"/>
    <xf numFmtId="0" fontId="0" fillId="0" borderId="0" xfId="0" applyFill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4" fillId="0" borderId="0" xfId="0" applyFont="1"/>
    <xf numFmtId="49" fontId="11" fillId="4" borderId="26" xfId="1" applyNumberFormat="1" applyFont="1" applyFill="1" applyBorder="1" applyAlignment="1">
      <alignment vertical="center" shrinkToFit="1"/>
    </xf>
    <xf numFmtId="0" fontId="12" fillId="0" borderId="26" xfId="0" applyFont="1" applyBorder="1"/>
    <xf numFmtId="49" fontId="11" fillId="4" borderId="63" xfId="1" applyNumberFormat="1" applyFont="1" applyFill="1" applyBorder="1" applyAlignment="1">
      <alignment vertical="center" shrinkToFit="1"/>
    </xf>
    <xf numFmtId="0" fontId="11" fillId="4" borderId="25" xfId="1" applyFont="1" applyFill="1" applyBorder="1"/>
    <xf numFmtId="0" fontId="12" fillId="0" borderId="0" xfId="0" applyFont="1"/>
    <xf numFmtId="0" fontId="14" fillId="0" borderId="29" xfId="0" applyFont="1" applyBorder="1" applyAlignment="1">
      <alignment horizontal="center"/>
    </xf>
    <xf numFmtId="0" fontId="12" fillId="0" borderId="71" xfId="0" applyFont="1" applyBorder="1"/>
    <xf numFmtId="49" fontId="11" fillId="0" borderId="25" xfId="1" applyNumberFormat="1" applyFont="1" applyBorder="1" applyAlignment="1">
      <alignment vertical="center" wrapText="1"/>
    </xf>
    <xf numFmtId="0" fontId="12" fillId="0" borderId="22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9" fillId="0" borderId="55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54" xfId="0" applyFont="1" applyBorder="1" applyAlignment="1">
      <alignment horizontal="center"/>
    </xf>
    <xf numFmtId="0" fontId="19" fillId="2" borderId="74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center"/>
    </xf>
    <xf numFmtId="0" fontId="19" fillId="0" borderId="34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2" borderId="55" xfId="0" applyFont="1" applyFill="1" applyBorder="1" applyAlignment="1">
      <alignment horizontal="center" vertical="center"/>
    </xf>
    <xf numFmtId="49" fontId="11" fillId="0" borderId="26" xfId="1" applyNumberFormat="1" applyFont="1" applyBorder="1" applyAlignment="1">
      <alignment vertical="center" wrapText="1"/>
    </xf>
    <xf numFmtId="0" fontId="12" fillId="0" borderId="27" xfId="0" applyFont="1" applyBorder="1" applyAlignment="1">
      <alignment horizontal="center"/>
    </xf>
    <xf numFmtId="0" fontId="19" fillId="0" borderId="32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1" fillId="0" borderId="34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9" fillId="2" borderId="34" xfId="0" applyFont="1" applyFill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/>
    </xf>
    <xf numFmtId="0" fontId="19" fillId="0" borderId="34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12" fillId="0" borderId="58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57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1" fillId="0" borderId="45" xfId="0" applyFont="1" applyBorder="1" applyAlignment="1">
      <alignment horizontal="center"/>
    </xf>
    <xf numFmtId="0" fontId="12" fillId="0" borderId="56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9" fillId="2" borderId="30" xfId="0" applyFont="1" applyFill="1" applyBorder="1" applyAlignment="1">
      <alignment horizontal="center" vertical="center"/>
    </xf>
    <xf numFmtId="0" fontId="12" fillId="0" borderId="29" xfId="0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/>
    </xf>
    <xf numFmtId="0" fontId="12" fillId="0" borderId="44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41" xfId="0" applyFont="1" applyFill="1" applyBorder="1" applyAlignment="1">
      <alignment horizontal="center"/>
    </xf>
    <xf numFmtId="0" fontId="12" fillId="0" borderId="22" xfId="0" applyFont="1" applyFill="1" applyBorder="1" applyAlignment="1">
      <alignment horizontal="center"/>
    </xf>
    <xf numFmtId="0" fontId="19" fillId="0" borderId="39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0" borderId="59" xfId="0" applyFont="1" applyFill="1" applyBorder="1"/>
    <xf numFmtId="0" fontId="12" fillId="0" borderId="33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2" fillId="0" borderId="28" xfId="0" applyFont="1" applyFill="1" applyBorder="1" applyAlignment="1">
      <alignment horizontal="center"/>
    </xf>
    <xf numFmtId="0" fontId="12" fillId="0" borderId="27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35" xfId="0" applyFont="1" applyBorder="1" applyAlignment="1">
      <alignment horizontal="center"/>
    </xf>
    <xf numFmtId="0" fontId="19" fillId="0" borderId="28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9" fillId="0" borderId="31" xfId="0" applyFont="1" applyBorder="1" applyAlignment="1">
      <alignment horizontal="center"/>
    </xf>
    <xf numFmtId="0" fontId="12" fillId="0" borderId="68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9" fillId="0" borderId="38" xfId="0" applyFont="1" applyBorder="1" applyAlignment="1">
      <alignment horizontal="center"/>
    </xf>
    <xf numFmtId="0" fontId="12" fillId="0" borderId="59" xfId="0" applyFont="1" applyBorder="1"/>
    <xf numFmtId="0" fontId="11" fillId="0" borderId="1" xfId="0" applyFont="1" applyBorder="1" applyAlignment="1">
      <alignment horizontal="center"/>
    </xf>
    <xf numFmtId="0" fontId="12" fillId="0" borderId="28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12" fillId="4" borderId="27" xfId="0" applyFont="1" applyFill="1" applyBorder="1" applyAlignment="1">
      <alignment horizontal="center" vertical="center"/>
    </xf>
    <xf numFmtId="0" fontId="19" fillId="4" borderId="32" xfId="0" applyFont="1" applyFill="1" applyBorder="1" applyAlignment="1">
      <alignment horizontal="center" vertical="center"/>
    </xf>
    <xf numFmtId="0" fontId="12" fillId="4" borderId="28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2" fillId="4" borderId="33" xfId="0" applyFont="1" applyFill="1" applyBorder="1" applyAlignment="1">
      <alignment horizontal="center" vertical="center"/>
    </xf>
    <xf numFmtId="0" fontId="19" fillId="4" borderId="27" xfId="0" applyFont="1" applyFill="1" applyBorder="1" applyAlignment="1">
      <alignment horizontal="center" vertical="center"/>
    </xf>
    <xf numFmtId="0" fontId="12" fillId="4" borderId="32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4" borderId="28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/>
    </xf>
    <xf numFmtId="0" fontId="19" fillId="4" borderId="35" xfId="0" applyFont="1" applyFill="1" applyBorder="1" applyAlignment="1">
      <alignment horizontal="center" vertical="center"/>
    </xf>
    <xf numFmtId="0" fontId="12" fillId="4" borderId="35" xfId="0" applyFont="1" applyFill="1" applyBorder="1" applyAlignment="1">
      <alignment horizontal="center" vertical="center"/>
    </xf>
    <xf numFmtId="0" fontId="12" fillId="4" borderId="26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9" fillId="4" borderId="39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0" fontId="12" fillId="4" borderId="41" xfId="0" applyFont="1" applyFill="1" applyBorder="1" applyAlignment="1">
      <alignment horizontal="center" vertical="center"/>
    </xf>
    <xf numFmtId="0" fontId="19" fillId="4" borderId="22" xfId="0" applyFont="1" applyFill="1" applyBorder="1" applyAlignment="1">
      <alignment horizontal="center" vertical="center"/>
    </xf>
    <xf numFmtId="0" fontId="12" fillId="4" borderId="39" xfId="0" applyFont="1" applyFill="1" applyBorder="1" applyAlignment="1">
      <alignment horizontal="center" vertical="center"/>
    </xf>
    <xf numFmtId="0" fontId="19" fillId="4" borderId="23" xfId="0" applyFont="1" applyFill="1" applyBorder="1" applyAlignment="1">
      <alignment horizontal="center" vertical="center"/>
    </xf>
    <xf numFmtId="0" fontId="19" fillId="4" borderId="24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/>
    </xf>
    <xf numFmtId="0" fontId="12" fillId="0" borderId="12" xfId="0" applyFont="1" applyBorder="1"/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9" fillId="2" borderId="31" xfId="0" applyFont="1" applyFill="1" applyBorder="1" applyAlignment="1">
      <alignment horizontal="center" vertical="center"/>
    </xf>
    <xf numFmtId="0" fontId="12" fillId="0" borderId="31" xfId="0" applyFont="1" applyBorder="1"/>
    <xf numFmtId="0" fontId="12" fillId="0" borderId="25" xfId="0" applyFont="1" applyBorder="1"/>
    <xf numFmtId="0" fontId="12" fillId="0" borderId="23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/>
    </xf>
    <xf numFmtId="0" fontId="19" fillId="0" borderId="2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1" fillId="0" borderId="59" xfId="0" applyFont="1" applyBorder="1"/>
    <xf numFmtId="0" fontId="12" fillId="0" borderId="36" xfId="0" applyFont="1" applyBorder="1"/>
    <xf numFmtId="0" fontId="19" fillId="0" borderId="15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2" borderId="45" xfId="0" applyFont="1" applyFill="1" applyBorder="1" applyAlignment="1">
      <alignment horizontal="center" vertical="center"/>
    </xf>
    <xf numFmtId="0" fontId="12" fillId="0" borderId="0" xfId="0" applyFont="1" applyBorder="1"/>
    <xf numFmtId="0" fontId="12" fillId="0" borderId="58" xfId="0" applyFont="1" applyBorder="1" applyAlignment="1">
      <alignment horizontal="center" vertical="center"/>
    </xf>
    <xf numFmtId="0" fontId="12" fillId="0" borderId="69" xfId="0" applyFont="1" applyBorder="1"/>
    <xf numFmtId="0" fontId="19" fillId="0" borderId="10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/>
    </xf>
    <xf numFmtId="0" fontId="12" fillId="0" borderId="59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2" fillId="0" borderId="32" xfId="0" applyFont="1" applyBorder="1"/>
    <xf numFmtId="0" fontId="12" fillId="0" borderId="2" xfId="0" applyFont="1" applyBorder="1"/>
    <xf numFmtId="0" fontId="19" fillId="2" borderId="55" xfId="0" applyFont="1" applyFill="1" applyBorder="1" applyAlignment="1">
      <alignment horizontal="center"/>
    </xf>
    <xf numFmtId="0" fontId="19" fillId="2" borderId="34" xfId="0" applyFont="1" applyFill="1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12" fillId="0" borderId="36" xfId="0" applyFont="1" applyBorder="1" applyAlignment="1">
      <alignment horizontal="center"/>
    </xf>
    <xf numFmtId="0" fontId="12" fillId="0" borderId="47" xfId="0" applyFont="1" applyFill="1" applyBorder="1" applyAlignment="1">
      <alignment horizontal="center"/>
    </xf>
    <xf numFmtId="0" fontId="19" fillId="0" borderId="62" xfId="0" applyFont="1" applyFill="1" applyBorder="1" applyAlignment="1">
      <alignment horizontal="center"/>
    </xf>
    <xf numFmtId="0" fontId="12" fillId="0" borderId="62" xfId="0" applyFont="1" applyFill="1" applyBorder="1" applyAlignment="1">
      <alignment horizontal="center"/>
    </xf>
    <xf numFmtId="0" fontId="11" fillId="0" borderId="43" xfId="0" applyFont="1" applyFill="1" applyBorder="1" applyAlignment="1">
      <alignment horizontal="center"/>
    </xf>
    <xf numFmtId="0" fontId="12" fillId="0" borderId="62" xfId="0" applyFont="1" applyFill="1" applyBorder="1" applyAlignment="1">
      <alignment horizontal="center" vertical="center"/>
    </xf>
    <xf numFmtId="0" fontId="12" fillId="0" borderId="43" xfId="0" applyFont="1" applyFill="1" applyBorder="1" applyAlignment="1">
      <alignment horizontal="center" vertical="center"/>
    </xf>
    <xf numFmtId="0" fontId="12" fillId="0" borderId="47" xfId="0" applyFont="1" applyFill="1" applyBorder="1" applyAlignment="1">
      <alignment horizontal="center" vertical="center"/>
    </xf>
    <xf numFmtId="0" fontId="12" fillId="0" borderId="43" xfId="0" applyFont="1" applyFill="1" applyBorder="1" applyAlignment="1">
      <alignment horizontal="center"/>
    </xf>
    <xf numFmtId="0" fontId="12" fillId="0" borderId="0" xfId="0" applyFont="1" applyFill="1" applyBorder="1"/>
    <xf numFmtId="0" fontId="19" fillId="0" borderId="32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/>
    </xf>
    <xf numFmtId="0" fontId="18" fillId="0" borderId="0" xfId="0" applyFont="1"/>
    <xf numFmtId="0" fontId="16" fillId="0" borderId="50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4" fillId="0" borderId="50" xfId="0" applyFont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0" fontId="16" fillId="2" borderId="31" xfId="0" applyFont="1" applyFill="1" applyBorder="1" applyAlignment="1">
      <alignment horizontal="center" vertical="center"/>
    </xf>
    <xf numFmtId="0" fontId="19" fillId="2" borderId="32" xfId="0" applyFont="1" applyFill="1" applyBorder="1" applyAlignment="1">
      <alignment horizontal="center"/>
    </xf>
    <xf numFmtId="0" fontId="12" fillId="2" borderId="32" xfId="0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2" fillId="2" borderId="28" xfId="0" applyFont="1" applyFill="1" applyBorder="1" applyAlignment="1">
      <alignment horizontal="center"/>
    </xf>
    <xf numFmtId="0" fontId="19" fillId="2" borderId="28" xfId="0" applyFont="1" applyFill="1" applyBorder="1" applyAlignment="1">
      <alignment horizontal="center"/>
    </xf>
    <xf numFmtId="0" fontId="12" fillId="0" borderId="36" xfId="0" applyFont="1" applyFill="1" applyBorder="1"/>
    <xf numFmtId="0" fontId="12" fillId="0" borderId="4" xfId="0" applyFont="1" applyFill="1" applyBorder="1" applyAlignment="1">
      <alignment horizontal="center"/>
    </xf>
    <xf numFmtId="0" fontId="19" fillId="0" borderId="15" xfId="0" applyFont="1" applyFill="1" applyBorder="1" applyAlignment="1">
      <alignment horizontal="center"/>
    </xf>
    <xf numFmtId="0" fontId="19" fillId="0" borderId="58" xfId="0" applyFont="1" applyFill="1" applyBorder="1" applyAlignment="1">
      <alignment horizontal="center"/>
    </xf>
    <xf numFmtId="0" fontId="19" fillId="0" borderId="14" xfId="0" applyFont="1" applyFill="1" applyBorder="1" applyAlignment="1">
      <alignment horizontal="center"/>
    </xf>
    <xf numFmtId="0" fontId="19" fillId="0" borderId="45" xfId="0" applyFont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2" fillId="2" borderId="50" xfId="0" applyFont="1" applyFill="1" applyBorder="1" applyAlignment="1">
      <alignment horizontal="center"/>
    </xf>
    <xf numFmtId="0" fontId="12" fillId="0" borderId="59" xfId="0" applyFont="1" applyBorder="1" applyAlignment="1">
      <alignment horizontal="center"/>
    </xf>
    <xf numFmtId="0" fontId="12" fillId="0" borderId="35" xfId="0" applyFont="1" applyBorder="1"/>
    <xf numFmtId="0" fontId="12" fillId="2" borderId="3" xfId="0" applyFont="1" applyFill="1" applyBorder="1" applyAlignment="1">
      <alignment horizontal="center"/>
    </xf>
    <xf numFmtId="0" fontId="12" fillId="0" borderId="34" xfId="0" applyFont="1" applyBorder="1"/>
    <xf numFmtId="0" fontId="12" fillId="0" borderId="45" xfId="0" applyFont="1" applyBorder="1"/>
    <xf numFmtId="0" fontId="12" fillId="0" borderId="8" xfId="0" applyFont="1" applyBorder="1"/>
    <xf numFmtId="0" fontId="12" fillId="0" borderId="64" xfId="0" applyFont="1" applyBorder="1"/>
    <xf numFmtId="0" fontId="12" fillId="0" borderId="21" xfId="0" applyFont="1" applyBorder="1" applyAlignment="1">
      <alignment horizontal="center"/>
    </xf>
    <xf numFmtId="0" fontId="19" fillId="0" borderId="62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1" fillId="0" borderId="79" xfId="0" applyFont="1" applyBorder="1" applyAlignment="1">
      <alignment horizontal="center"/>
    </xf>
    <xf numFmtId="0" fontId="12" fillId="0" borderId="77" xfId="0" applyFont="1" applyBorder="1" applyAlignment="1">
      <alignment horizontal="center"/>
    </xf>
    <xf numFmtId="0" fontId="12" fillId="0" borderId="77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/>
    </xf>
    <xf numFmtId="0" fontId="12" fillId="0" borderId="62" xfId="0" applyFont="1" applyBorder="1" applyAlignment="1">
      <alignment horizontal="center"/>
    </xf>
    <xf numFmtId="0" fontId="12" fillId="2" borderId="20" xfId="0" applyFont="1" applyFill="1" applyBorder="1" applyAlignment="1">
      <alignment horizontal="center"/>
    </xf>
    <xf numFmtId="0" fontId="19" fillId="2" borderId="79" xfId="0" applyFont="1" applyFill="1" applyBorder="1" applyAlignment="1">
      <alignment horizontal="center" vertical="center"/>
    </xf>
    <xf numFmtId="0" fontId="12" fillId="0" borderId="79" xfId="0" applyFont="1" applyBorder="1"/>
    <xf numFmtId="0" fontId="12" fillId="0" borderId="61" xfId="0" applyFont="1" applyBorder="1" applyAlignment="1">
      <alignment horizontal="center"/>
    </xf>
    <xf numFmtId="0" fontId="12" fillId="0" borderId="73" xfId="0" applyFont="1" applyFill="1" applyBorder="1"/>
    <xf numFmtId="0" fontId="12" fillId="2" borderId="10" xfId="0" applyFont="1" applyFill="1" applyBorder="1" applyAlignment="1">
      <alignment horizontal="center"/>
    </xf>
    <xf numFmtId="0" fontId="12" fillId="2" borderId="15" xfId="0" applyFont="1" applyFill="1" applyBorder="1" applyAlignment="1">
      <alignment horizontal="center"/>
    </xf>
    <xf numFmtId="0" fontId="14" fillId="3" borderId="67" xfId="0" applyFont="1" applyFill="1" applyBorder="1" applyAlignment="1">
      <alignment horizontal="center"/>
    </xf>
    <xf numFmtId="0" fontId="19" fillId="2" borderId="3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2" fillId="0" borderId="28" xfId="0" applyFont="1" applyFill="1" applyBorder="1" applyAlignment="1">
      <alignment horizontal="center" vertical="center"/>
    </xf>
    <xf numFmtId="0" fontId="12" fillId="0" borderId="24" xfId="0" applyFont="1" applyBorder="1"/>
    <xf numFmtId="0" fontId="11" fillId="0" borderId="23" xfId="0" applyFont="1" applyBorder="1" applyAlignment="1">
      <alignment horizontal="center" vertical="center"/>
    </xf>
    <xf numFmtId="49" fontId="11" fillId="0" borderId="25" xfId="1" applyNumberFormat="1" applyFont="1" applyFill="1" applyBorder="1" applyAlignment="1">
      <alignment vertical="center" wrapText="1"/>
    </xf>
    <xf numFmtId="0" fontId="12" fillId="0" borderId="28" xfId="0" applyFont="1" applyBorder="1"/>
    <xf numFmtId="0" fontId="12" fillId="0" borderId="2" xfId="0" applyFont="1" applyFill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55" xfId="0" applyFont="1" applyBorder="1" applyAlignment="1">
      <alignment horizontal="center"/>
    </xf>
    <xf numFmtId="0" fontId="19" fillId="2" borderId="39" xfId="0" applyFont="1" applyFill="1" applyBorder="1" applyAlignment="1">
      <alignment horizontal="center"/>
    </xf>
    <xf numFmtId="0" fontId="12" fillId="0" borderId="15" xfId="0" applyFont="1" applyBorder="1"/>
    <xf numFmtId="0" fontId="12" fillId="0" borderId="50" xfId="0" applyFont="1" applyBorder="1"/>
    <xf numFmtId="0" fontId="12" fillId="0" borderId="63" xfId="0" applyFont="1" applyBorder="1"/>
    <xf numFmtId="0" fontId="12" fillId="2" borderId="38" xfId="0" applyFont="1" applyFill="1" applyBorder="1" applyAlignment="1">
      <alignment horizontal="center"/>
    </xf>
    <xf numFmtId="0" fontId="14" fillId="0" borderId="23" xfId="0" applyFont="1" applyFill="1" applyBorder="1" applyAlignment="1">
      <alignment horizontal="center"/>
    </xf>
    <xf numFmtId="0" fontId="12" fillId="2" borderId="35" xfId="0" applyFont="1" applyFill="1" applyBorder="1" applyAlignment="1">
      <alignment horizontal="center"/>
    </xf>
    <xf numFmtId="0" fontId="14" fillId="0" borderId="34" xfId="0" applyFont="1" applyFill="1" applyBorder="1" applyAlignment="1">
      <alignment horizontal="center"/>
    </xf>
    <xf numFmtId="0" fontId="12" fillId="0" borderId="26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18" fillId="0" borderId="71" xfId="0" applyFont="1" applyBorder="1" applyAlignment="1">
      <alignment horizontal="center"/>
    </xf>
    <xf numFmtId="0" fontId="12" fillId="2" borderId="62" xfId="0" applyFont="1" applyFill="1" applyBorder="1" applyAlignment="1">
      <alignment horizontal="center"/>
    </xf>
    <xf numFmtId="0" fontId="12" fillId="0" borderId="46" xfId="0" applyFont="1" applyFill="1" applyBorder="1" applyAlignment="1">
      <alignment horizontal="center"/>
    </xf>
    <xf numFmtId="0" fontId="12" fillId="0" borderId="52" xfId="0" applyFont="1" applyFill="1" applyBorder="1" applyAlignment="1">
      <alignment horizontal="center" vertical="center"/>
    </xf>
    <xf numFmtId="0" fontId="14" fillId="0" borderId="71" xfId="0" applyFont="1" applyFill="1" applyBorder="1" applyAlignment="1">
      <alignment horizontal="center"/>
    </xf>
    <xf numFmtId="0" fontId="11" fillId="0" borderId="26" xfId="0" applyFont="1" applyBorder="1"/>
    <xf numFmtId="0" fontId="12" fillId="4" borderId="8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50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0" borderId="0" xfId="0" applyFont="1" applyAlignment="1"/>
    <xf numFmtId="49" fontId="11" fillId="0" borderId="8" xfId="1" applyNumberFormat="1" applyFont="1" applyBorder="1" applyAlignment="1">
      <alignment horizontal="center" wrapText="1"/>
    </xf>
    <xf numFmtId="49" fontId="11" fillId="0" borderId="25" xfId="1" applyNumberFormat="1" applyFont="1" applyBorder="1" applyAlignment="1">
      <alignment horizontal="center" wrapText="1"/>
    </xf>
    <xf numFmtId="49" fontId="11" fillId="0" borderId="26" xfId="1" applyNumberFormat="1" applyFont="1" applyBorder="1" applyAlignment="1">
      <alignment horizontal="center" wrapText="1"/>
    </xf>
    <xf numFmtId="0" fontId="12" fillId="0" borderId="69" xfId="0" applyFont="1" applyBorder="1" applyAlignment="1">
      <alignment horizontal="center"/>
    </xf>
    <xf numFmtId="0" fontId="9" fillId="0" borderId="0" xfId="0" applyFont="1" applyAlignment="1">
      <alignment horizontal="center"/>
    </xf>
    <xf numFmtId="49" fontId="11" fillId="0" borderId="63" xfId="1" applyNumberFormat="1" applyFont="1" applyBorder="1" applyAlignment="1">
      <alignment horizontal="center" wrapText="1"/>
    </xf>
    <xf numFmtId="0" fontId="12" fillId="0" borderId="75" xfId="0" applyFont="1" applyFill="1" applyBorder="1"/>
    <xf numFmtId="0" fontId="12" fillId="0" borderId="2" xfId="0" applyFont="1" applyFill="1" applyBorder="1"/>
    <xf numFmtId="0" fontId="11" fillId="0" borderId="59" xfId="0" applyFont="1" applyBorder="1" applyAlignment="1">
      <alignment horizontal="center"/>
    </xf>
    <xf numFmtId="0" fontId="7" fillId="0" borderId="0" xfId="0" applyFont="1" applyAlignment="1"/>
    <xf numFmtId="49" fontId="11" fillId="4" borderId="26" xfId="1" applyNumberFormat="1" applyFont="1" applyFill="1" applyBorder="1" applyAlignment="1">
      <alignment horizontal="center" vertical="center" shrinkToFit="1"/>
    </xf>
    <xf numFmtId="49" fontId="11" fillId="4" borderId="63" xfId="1" applyNumberFormat="1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/>
    </xf>
    <xf numFmtId="0" fontId="12" fillId="0" borderId="12" xfId="0" applyFont="1" applyFill="1" applyBorder="1" applyAlignment="1">
      <alignment horizontal="center"/>
    </xf>
    <xf numFmtId="49" fontId="11" fillId="4" borderId="8" xfId="1" applyNumberFormat="1" applyFont="1" applyFill="1" applyBorder="1" applyAlignment="1">
      <alignment horizontal="center" vertical="center" shrinkToFit="1"/>
    </xf>
    <xf numFmtId="0" fontId="11" fillId="4" borderId="26" xfId="1" applyFont="1" applyFill="1" applyBorder="1" applyAlignment="1">
      <alignment horizontal="center" vertical="center"/>
    </xf>
    <xf numFmtId="0" fontId="11" fillId="4" borderId="25" xfId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1" fillId="4" borderId="34" xfId="1" applyFont="1" applyFill="1" applyBorder="1"/>
    <xf numFmtId="0" fontId="12" fillId="0" borderId="61" xfId="0" applyFont="1" applyBorder="1"/>
    <xf numFmtId="0" fontId="14" fillId="0" borderId="35" xfId="0" applyFont="1" applyFill="1" applyBorder="1" applyAlignment="1">
      <alignment horizontal="center"/>
    </xf>
    <xf numFmtId="0" fontId="11" fillId="0" borderId="26" xfId="0" applyFont="1" applyFill="1" applyBorder="1" applyAlignment="1">
      <alignment horizontal="center" vertical="center"/>
    </xf>
    <xf numFmtId="0" fontId="12" fillId="0" borderId="36" xfId="0" applyFont="1" applyFill="1" applyBorder="1" applyAlignment="1">
      <alignment horizontal="center"/>
    </xf>
    <xf numFmtId="0" fontId="11" fillId="0" borderId="2" xfId="0" applyFont="1" applyFill="1" applyBorder="1"/>
    <xf numFmtId="0" fontId="11" fillId="0" borderId="26" xfId="0" applyFont="1" applyFill="1" applyBorder="1"/>
    <xf numFmtId="0" fontId="0" fillId="0" borderId="28" xfId="0" applyBorder="1" applyAlignment="1">
      <alignment horizontal="center" vertical="center"/>
    </xf>
    <xf numFmtId="49" fontId="11" fillId="0" borderId="25" xfId="1" applyNumberFormat="1" applyFont="1" applyFill="1" applyBorder="1" applyAlignment="1">
      <alignment horizontal="center" wrapText="1"/>
    </xf>
    <xf numFmtId="0" fontId="12" fillId="0" borderId="1" xfId="0" applyFont="1" applyFill="1" applyBorder="1"/>
    <xf numFmtId="0" fontId="11" fillId="0" borderId="1" xfId="0" applyFont="1" applyFill="1" applyBorder="1"/>
    <xf numFmtId="0" fontId="11" fillId="0" borderId="47" xfId="0" applyFont="1" applyFill="1" applyBorder="1" applyAlignment="1">
      <alignment horizontal="center" vertical="center"/>
    </xf>
    <xf numFmtId="0" fontId="12" fillId="0" borderId="26" xfId="0" applyFont="1" applyBorder="1" applyAlignment="1">
      <alignment wrapText="1"/>
    </xf>
    <xf numFmtId="0" fontId="8" fillId="0" borderId="0" xfId="0" applyFont="1"/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4" fillId="0" borderId="0" xfId="0" applyFont="1"/>
    <xf numFmtId="0" fontId="12" fillId="0" borderId="0" xfId="0" applyFont="1" applyBorder="1"/>
    <xf numFmtId="0" fontId="14" fillId="2" borderId="7" xfId="0" applyFont="1" applyFill="1" applyBorder="1" applyAlignment="1">
      <alignment horizontal="center"/>
    </xf>
    <xf numFmtId="0" fontId="12" fillId="0" borderId="38" xfId="0" applyFont="1" applyFill="1" applyBorder="1" applyAlignment="1">
      <alignment horizontal="center" vertical="center"/>
    </xf>
    <xf numFmtId="0" fontId="12" fillId="0" borderId="0" xfId="0" applyFont="1" applyFill="1"/>
    <xf numFmtId="0" fontId="0" fillId="0" borderId="0" xfId="0" applyFill="1"/>
    <xf numFmtId="49" fontId="11" fillId="0" borderId="78" xfId="1" applyNumberFormat="1" applyFont="1" applyBorder="1" applyAlignment="1">
      <alignment horizontal="center" wrapText="1"/>
    </xf>
    <xf numFmtId="49" fontId="11" fillId="0" borderId="36" xfId="1" applyNumberFormat="1" applyFont="1" applyBorder="1" applyAlignment="1">
      <alignment horizontal="center" wrapText="1"/>
    </xf>
    <xf numFmtId="0" fontId="14" fillId="0" borderId="71" xfId="0" applyFont="1" applyFill="1" applyBorder="1"/>
    <xf numFmtId="0" fontId="0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4" fillId="0" borderId="48" xfId="0" applyFont="1" applyBorder="1" applyAlignment="1">
      <alignment horizontal="center"/>
    </xf>
    <xf numFmtId="0" fontId="14" fillId="0" borderId="47" xfId="0" applyFont="1" applyBorder="1" applyAlignment="1">
      <alignment horizontal="center"/>
    </xf>
    <xf numFmtId="0" fontId="12" fillId="0" borderId="0" xfId="0" applyFont="1" applyBorder="1"/>
    <xf numFmtId="0" fontId="12" fillId="0" borderId="10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4" fillId="3" borderId="63" xfId="0" applyFont="1" applyFill="1" applyBorder="1" applyAlignment="1">
      <alignment horizontal="center"/>
    </xf>
    <xf numFmtId="0" fontId="14" fillId="3" borderId="36" xfId="0" applyFont="1" applyFill="1" applyBorder="1" applyAlignment="1">
      <alignment horizontal="center"/>
    </xf>
    <xf numFmtId="0" fontId="12" fillId="0" borderId="36" xfId="0" applyFont="1" applyBorder="1" applyAlignment="1">
      <alignment horizontal="center" vertical="center"/>
    </xf>
    <xf numFmtId="0" fontId="14" fillId="5" borderId="36" xfId="0" applyFont="1" applyFill="1" applyBorder="1" applyAlignment="1">
      <alignment horizontal="center"/>
    </xf>
    <xf numFmtId="0" fontId="19" fillId="0" borderId="38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12" fillId="0" borderId="6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12" fillId="0" borderId="42" xfId="0" applyFont="1" applyFill="1" applyBorder="1" applyAlignment="1">
      <alignment horizontal="center" vertical="center"/>
    </xf>
    <xf numFmtId="0" fontId="20" fillId="0" borderId="77" xfId="0" applyFont="1" applyBorder="1" applyAlignment="1">
      <alignment horizontal="center" vertical="center"/>
    </xf>
    <xf numFmtId="0" fontId="21" fillId="0" borderId="77" xfId="0" applyFont="1" applyBorder="1" applyAlignment="1">
      <alignment horizontal="center" vertical="center"/>
    </xf>
    <xf numFmtId="0" fontId="20" fillId="0" borderId="62" xfId="0" applyFont="1" applyFill="1" applyBorder="1" applyAlignment="1">
      <alignment horizontal="center" vertical="center"/>
    </xf>
    <xf numFmtId="0" fontId="21" fillId="0" borderId="61" xfId="0" applyFont="1" applyFill="1" applyBorder="1" applyAlignment="1">
      <alignment horizontal="center" vertical="center"/>
    </xf>
    <xf numFmtId="0" fontId="20" fillId="0" borderId="21" xfId="0" applyFont="1" applyBorder="1" applyAlignment="1"/>
    <xf numFmtId="0" fontId="20" fillId="0" borderId="20" xfId="0" applyFont="1" applyBorder="1" applyAlignment="1"/>
    <xf numFmtId="0" fontId="18" fillId="6" borderId="77" xfId="0" applyFont="1" applyFill="1" applyBorder="1" applyAlignment="1">
      <alignment horizontal="center" vertical="center"/>
    </xf>
    <xf numFmtId="0" fontId="12" fillId="4" borderId="34" xfId="0" applyFont="1" applyFill="1" applyBorder="1" applyAlignment="1">
      <alignment horizontal="center" vertical="center"/>
    </xf>
    <xf numFmtId="0" fontId="21" fillId="2" borderId="61" xfId="0" applyFont="1" applyFill="1" applyBorder="1" applyAlignment="1">
      <alignment horizontal="center" vertical="center"/>
    </xf>
    <xf numFmtId="0" fontId="18" fillId="0" borderId="21" xfId="0" applyFont="1" applyBorder="1" applyAlignment="1"/>
    <xf numFmtId="0" fontId="18" fillId="0" borderId="20" xfId="0" applyFont="1" applyBorder="1" applyAlignment="1"/>
    <xf numFmtId="0" fontId="12" fillId="0" borderId="65" xfId="0" applyFont="1" applyBorder="1" applyAlignment="1">
      <alignment horizontal="center"/>
    </xf>
    <xf numFmtId="49" fontId="11" fillId="4" borderId="25" xfId="1" applyNumberFormat="1" applyFont="1" applyFill="1" applyBorder="1" applyAlignment="1">
      <alignment vertical="center" shrinkToFit="1"/>
    </xf>
    <xf numFmtId="49" fontId="11" fillId="4" borderId="25" xfId="1" applyNumberFormat="1" applyFont="1" applyFill="1" applyBorder="1" applyAlignment="1">
      <alignment horizontal="center" vertical="center" shrinkToFit="1"/>
    </xf>
    <xf numFmtId="0" fontId="12" fillId="4" borderId="25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21" fillId="0" borderId="64" xfId="0" applyFont="1" applyBorder="1" applyAlignment="1">
      <alignment horizontal="center"/>
    </xf>
    <xf numFmtId="0" fontId="12" fillId="0" borderId="55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0" fillId="0" borderId="19" xfId="0" applyBorder="1"/>
    <xf numFmtId="0" fontId="12" fillId="0" borderId="1" xfId="0" applyFont="1" applyFill="1" applyBorder="1" applyAlignment="1">
      <alignment horizontal="center"/>
    </xf>
    <xf numFmtId="0" fontId="18" fillId="0" borderId="20" xfId="0" applyFont="1" applyBorder="1"/>
    <xf numFmtId="0" fontId="20" fillId="0" borderId="77" xfId="0" applyFont="1" applyBorder="1" applyAlignment="1">
      <alignment horizontal="center"/>
    </xf>
    <xf numFmtId="0" fontId="21" fillId="0" borderId="62" xfId="0" applyFont="1" applyBorder="1" applyAlignment="1">
      <alignment horizontal="center"/>
    </xf>
    <xf numFmtId="0" fontId="20" fillId="0" borderId="62" xfId="0" applyFont="1" applyBorder="1" applyAlignment="1">
      <alignment horizontal="center"/>
    </xf>
    <xf numFmtId="0" fontId="21" fillId="0" borderId="43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0" fillId="0" borderId="26" xfId="0" applyBorder="1"/>
    <xf numFmtId="0" fontId="0" fillId="0" borderId="36" xfId="0" applyBorder="1"/>
    <xf numFmtId="0" fontId="12" fillId="0" borderId="0" xfId="0" applyFont="1" applyFill="1" applyBorder="1" applyAlignment="1">
      <alignment horizontal="center" vertical="center"/>
    </xf>
    <xf numFmtId="0" fontId="0" fillId="0" borderId="59" xfId="0" applyBorder="1"/>
    <xf numFmtId="0" fontId="0" fillId="0" borderId="2" xfId="0" applyBorder="1"/>
    <xf numFmtId="0" fontId="18" fillId="0" borderId="64" xfId="0" applyFont="1" applyBorder="1" applyAlignment="1">
      <alignment horizontal="center"/>
    </xf>
    <xf numFmtId="0" fontId="14" fillId="3" borderId="14" xfId="0" applyFont="1" applyFill="1" applyBorder="1" applyAlignment="1">
      <alignment horizontal="center"/>
    </xf>
    <xf numFmtId="0" fontId="11" fillId="0" borderId="65" xfId="0" applyFont="1" applyBorder="1" applyAlignment="1">
      <alignment horizontal="center"/>
    </xf>
    <xf numFmtId="0" fontId="12" fillId="2" borderId="42" xfId="0" applyFont="1" applyFill="1" applyBorder="1" applyAlignment="1">
      <alignment horizontal="center"/>
    </xf>
    <xf numFmtId="0" fontId="19" fillId="2" borderId="65" xfId="0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center"/>
    </xf>
    <xf numFmtId="0" fontId="12" fillId="0" borderId="57" xfId="0" applyFont="1" applyBorder="1"/>
    <xf numFmtId="0" fontId="14" fillId="5" borderId="67" xfId="0" applyFont="1" applyFill="1" applyBorder="1" applyAlignment="1">
      <alignment horizontal="center"/>
    </xf>
    <xf numFmtId="0" fontId="12" fillId="2" borderId="23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vertical="center"/>
    </xf>
    <xf numFmtId="0" fontId="19" fillId="0" borderId="3" xfId="0" applyFont="1" applyFill="1" applyBorder="1" applyAlignment="1">
      <alignment horizontal="center" vertical="center"/>
    </xf>
    <xf numFmtId="0" fontId="21" fillId="0" borderId="77" xfId="0" applyFont="1" applyBorder="1" applyAlignment="1">
      <alignment horizontal="center"/>
    </xf>
    <xf numFmtId="0" fontId="21" fillId="0" borderId="77" xfId="0" applyFont="1" applyFill="1" applyBorder="1" applyAlignment="1">
      <alignment horizontal="center"/>
    </xf>
    <xf numFmtId="0" fontId="18" fillId="0" borderId="61" xfId="0" applyFont="1" applyBorder="1" applyAlignment="1">
      <alignment horizontal="center"/>
    </xf>
    <xf numFmtId="0" fontId="12" fillId="0" borderId="60" xfId="0" applyFont="1" applyBorder="1"/>
    <xf numFmtId="0" fontId="12" fillId="2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0" fillId="0" borderId="70" xfId="0" applyBorder="1"/>
    <xf numFmtId="0" fontId="14" fillId="6" borderId="63" xfId="0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5" fillId="0" borderId="0" xfId="0" applyFont="1" applyBorder="1"/>
    <xf numFmtId="0" fontId="20" fillId="0" borderId="21" xfId="0" applyFont="1" applyBorder="1"/>
    <xf numFmtId="0" fontId="20" fillId="0" borderId="20" xfId="0" applyFont="1" applyBorder="1"/>
    <xf numFmtId="0" fontId="18" fillId="3" borderId="64" xfId="0" applyFont="1" applyFill="1" applyBorder="1" applyAlignment="1">
      <alignment horizontal="center"/>
    </xf>
    <xf numFmtId="49" fontId="11" fillId="0" borderId="70" xfId="1" applyNumberFormat="1" applyFont="1" applyBorder="1" applyAlignment="1">
      <alignment horizontal="center" vertical="center" wrapText="1"/>
    </xf>
    <xf numFmtId="0" fontId="12" fillId="0" borderId="80" xfId="0" applyFont="1" applyBorder="1" applyAlignment="1">
      <alignment horizontal="center"/>
    </xf>
    <xf numFmtId="0" fontId="19" fillId="0" borderId="81" xfId="0" applyFont="1" applyBorder="1" applyAlignment="1">
      <alignment horizontal="center"/>
    </xf>
    <xf numFmtId="0" fontId="11" fillId="0" borderId="55" xfId="0" applyFont="1" applyBorder="1" applyAlignment="1">
      <alignment horizontal="center"/>
    </xf>
    <xf numFmtId="0" fontId="12" fillId="2" borderId="45" xfId="0" applyFont="1" applyFill="1" applyBorder="1" applyAlignment="1">
      <alignment horizontal="center" vertical="center"/>
    </xf>
    <xf numFmtId="0" fontId="14" fillId="0" borderId="45" xfId="0" applyFont="1" applyFill="1" applyBorder="1" applyAlignment="1">
      <alignment horizontal="center"/>
    </xf>
    <xf numFmtId="0" fontId="14" fillId="6" borderId="36" xfId="0" applyFont="1" applyFill="1" applyBorder="1" applyAlignment="1">
      <alignment horizontal="center"/>
    </xf>
    <xf numFmtId="0" fontId="14" fillId="0" borderId="64" xfId="0" applyFont="1" applyFill="1" applyBorder="1"/>
    <xf numFmtId="0" fontId="14" fillId="0" borderId="19" xfId="0" applyFont="1" applyFill="1" applyBorder="1" applyAlignment="1">
      <alignment horizontal="center"/>
    </xf>
    <xf numFmtId="0" fontId="12" fillId="0" borderId="77" xfId="0" applyFont="1" applyFill="1" applyBorder="1" applyAlignment="1">
      <alignment horizontal="center"/>
    </xf>
    <xf numFmtId="0" fontId="12" fillId="0" borderId="77" xfId="0" applyFont="1" applyFill="1" applyBorder="1" applyAlignment="1">
      <alignment horizontal="center" vertical="center"/>
    </xf>
    <xf numFmtId="0" fontId="19" fillId="2" borderId="61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/>
    </xf>
    <xf numFmtId="0" fontId="12" fillId="0" borderId="79" xfId="0" applyFont="1" applyFill="1" applyBorder="1" applyAlignment="1">
      <alignment horizontal="center" vertical="center"/>
    </xf>
    <xf numFmtId="0" fontId="14" fillId="0" borderId="6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vertical="center"/>
    </xf>
    <xf numFmtId="0" fontId="18" fillId="0" borderId="64" xfId="0" applyFont="1" applyBorder="1" applyAlignment="1">
      <alignment horizontal="center" vertical="center"/>
    </xf>
    <xf numFmtId="0" fontId="18" fillId="0" borderId="5" xfId="0" applyFont="1" applyBorder="1"/>
    <xf numFmtId="0" fontId="12" fillId="0" borderId="8" xfId="0" applyFont="1" applyBorder="1" applyAlignment="1">
      <alignment wrapText="1"/>
    </xf>
    <xf numFmtId="0" fontId="18" fillId="0" borderId="64" xfId="0" applyFont="1" applyBorder="1" applyAlignment="1">
      <alignment horizontal="left" vertical="center"/>
    </xf>
    <xf numFmtId="0" fontId="24" fillId="0" borderId="20" xfId="0" applyFont="1" applyBorder="1" applyAlignment="1">
      <alignment horizontal="center"/>
    </xf>
    <xf numFmtId="0" fontId="14" fillId="3" borderId="75" xfId="0" applyFont="1" applyFill="1" applyBorder="1" applyAlignment="1">
      <alignment horizontal="center" vertical="center"/>
    </xf>
    <xf numFmtId="0" fontId="14" fillId="3" borderId="52" xfId="0" applyFont="1" applyFill="1" applyBorder="1" applyAlignment="1">
      <alignment horizontal="center" vertical="center"/>
    </xf>
    <xf numFmtId="0" fontId="14" fillId="3" borderId="46" xfId="0" applyFont="1" applyFill="1" applyBorder="1" applyAlignment="1">
      <alignment horizontal="center" vertical="center"/>
    </xf>
    <xf numFmtId="0" fontId="8" fillId="0" borderId="0" xfId="0" applyFont="1"/>
    <xf numFmtId="0" fontId="17" fillId="3" borderId="16" xfId="0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/>
    </xf>
    <xf numFmtId="0" fontId="17" fillId="3" borderId="60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0" fontId="17" fillId="3" borderId="61" xfId="0" applyFont="1" applyFill="1" applyBorder="1" applyAlignment="1">
      <alignment horizontal="center" vertical="center"/>
    </xf>
    <xf numFmtId="0" fontId="18" fillId="0" borderId="75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4" borderId="75" xfId="0" applyFont="1" applyFill="1" applyBorder="1" applyAlignment="1">
      <alignment horizontal="center" vertical="center"/>
    </xf>
    <xf numFmtId="0" fontId="18" fillId="4" borderId="52" xfId="0" applyFont="1" applyFill="1" applyBorder="1" applyAlignment="1">
      <alignment horizontal="center" vertical="center"/>
    </xf>
    <xf numFmtId="0" fontId="18" fillId="4" borderId="46" xfId="0" applyFont="1" applyFill="1" applyBorder="1" applyAlignment="1">
      <alignment horizontal="center" vertical="center"/>
    </xf>
    <xf numFmtId="0" fontId="14" fillId="0" borderId="75" xfId="0" applyFont="1" applyBorder="1" applyAlignment="1">
      <alignment horizontal="center"/>
    </xf>
    <xf numFmtId="0" fontId="14" fillId="0" borderId="52" xfId="0" applyFont="1" applyBorder="1" applyAlignment="1">
      <alignment horizontal="center"/>
    </xf>
    <xf numFmtId="0" fontId="14" fillId="0" borderId="46" xfId="0" applyFont="1" applyBorder="1" applyAlignment="1">
      <alignment horizontal="center"/>
    </xf>
    <xf numFmtId="0" fontId="14" fillId="0" borderId="75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5" fillId="2" borderId="75" xfId="0" applyFont="1" applyFill="1" applyBorder="1" applyAlignment="1">
      <alignment horizontal="center" vertical="center"/>
    </xf>
    <xf numFmtId="0" fontId="15" fillId="2" borderId="46" xfId="0" applyFont="1" applyFill="1" applyBorder="1" applyAlignment="1">
      <alignment horizontal="center" vertical="center"/>
    </xf>
    <xf numFmtId="0" fontId="14" fillId="0" borderId="7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 wrapText="1"/>
    </xf>
    <xf numFmtId="0" fontId="14" fillId="0" borderId="64" xfId="0" applyFont="1" applyBorder="1" applyAlignment="1">
      <alignment horizontal="center" vertical="center" wrapText="1"/>
    </xf>
    <xf numFmtId="0" fontId="13" fillId="0" borderId="75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2" fillId="0" borderId="75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4" fillId="0" borderId="78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51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/>
    <xf numFmtId="0" fontId="7" fillId="0" borderId="0" xfId="0" applyFont="1" applyFill="1"/>
    <xf numFmtId="0" fontId="7" fillId="0" borderId="0" xfId="0" applyFont="1" applyAlignment="1">
      <alignment horizontal="center"/>
    </xf>
    <xf numFmtId="0" fontId="4" fillId="0" borderId="0" xfId="0" applyFont="1"/>
    <xf numFmtId="0" fontId="14" fillId="0" borderId="78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5" fillId="2" borderId="52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60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14" fillId="4" borderId="20" xfId="0" applyFont="1" applyFill="1" applyBorder="1" applyAlignment="1">
      <alignment horizontal="center" vertical="center"/>
    </xf>
    <xf numFmtId="0" fontId="14" fillId="4" borderId="61" xfId="0" applyFont="1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/>
    </xf>
    <xf numFmtId="0" fontId="14" fillId="0" borderId="74" xfId="0" applyFont="1" applyBorder="1" applyAlignment="1">
      <alignment horizontal="center"/>
    </xf>
    <xf numFmtId="0" fontId="14" fillId="0" borderId="54" xfId="0" applyFont="1" applyBorder="1" applyAlignment="1">
      <alignment horizontal="center"/>
    </xf>
    <xf numFmtId="0" fontId="14" fillId="0" borderId="44" xfId="0" applyFont="1" applyBorder="1" applyAlignment="1">
      <alignment horizontal="center"/>
    </xf>
    <xf numFmtId="0" fontId="15" fillId="2" borderId="54" xfId="0" applyFont="1" applyFill="1" applyBorder="1" applyAlignment="1">
      <alignment horizontal="center" vertical="center"/>
    </xf>
    <xf numFmtId="0" fontId="15" fillId="2" borderId="74" xfId="0" applyFont="1" applyFill="1" applyBorder="1" applyAlignment="1">
      <alignment horizontal="center" vertical="center"/>
    </xf>
    <xf numFmtId="0" fontId="17" fillId="3" borderId="71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/>
    </xf>
    <xf numFmtId="0" fontId="17" fillId="3" borderId="67" xfId="0" applyFont="1" applyFill="1" applyBorder="1" applyAlignment="1">
      <alignment horizontal="center" vertical="center"/>
    </xf>
    <xf numFmtId="0" fontId="14" fillId="0" borderId="69" xfId="0" applyFont="1" applyBorder="1" applyAlignment="1">
      <alignment horizontal="center"/>
    </xf>
    <xf numFmtId="0" fontId="14" fillId="0" borderId="53" xfId="0" applyFont="1" applyBorder="1" applyAlignment="1">
      <alignment horizontal="center" vertical="center"/>
    </xf>
    <xf numFmtId="0" fontId="14" fillId="0" borderId="74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5" fillId="2" borderId="55" xfId="0" applyFont="1" applyFill="1" applyBorder="1" applyAlignment="1">
      <alignment horizontal="center" vertical="center"/>
    </xf>
    <xf numFmtId="0" fontId="14" fillId="0" borderId="77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2" fillId="0" borderId="62" xfId="0" applyFont="1" applyBorder="1" applyAlignment="1">
      <alignment horizontal="center"/>
    </xf>
    <xf numFmtId="0" fontId="12" fillId="0" borderId="43" xfId="0" applyFont="1" applyBorder="1" applyAlignment="1">
      <alignment horizontal="center"/>
    </xf>
    <xf numFmtId="0" fontId="12" fillId="0" borderId="79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38" xfId="0" applyFont="1" applyBorder="1" applyAlignment="1">
      <alignment horizontal="center"/>
    </xf>
    <xf numFmtId="0" fontId="14" fillId="0" borderId="55" xfId="0" applyFont="1" applyBorder="1" applyAlignment="1">
      <alignment horizontal="center"/>
    </xf>
    <xf numFmtId="0" fontId="14" fillId="0" borderId="39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70" xfId="0" applyFont="1" applyBorder="1" applyAlignment="1">
      <alignment horizontal="center"/>
    </xf>
    <xf numFmtId="0" fontId="14" fillId="0" borderId="76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2" fillId="0" borderId="72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/>
    </xf>
    <xf numFmtId="0" fontId="14" fillId="0" borderId="78" xfId="0" applyFont="1" applyFill="1" applyBorder="1" applyAlignment="1">
      <alignment horizontal="center" vertical="center"/>
    </xf>
    <xf numFmtId="0" fontId="14" fillId="0" borderId="63" xfId="0" applyFont="1" applyFill="1" applyBorder="1" applyAlignment="1">
      <alignment horizontal="center" vertical="center"/>
    </xf>
    <xf numFmtId="0" fontId="14" fillId="0" borderId="64" xfId="0" applyFont="1" applyFill="1" applyBorder="1" applyAlignment="1">
      <alignment horizontal="center" vertical="center"/>
    </xf>
    <xf numFmtId="0" fontId="14" fillId="0" borderId="75" xfId="0" applyFont="1" applyFill="1" applyBorder="1" applyAlignment="1">
      <alignment horizontal="center" vertical="center"/>
    </xf>
    <xf numFmtId="0" fontId="14" fillId="0" borderId="52" xfId="0" applyFont="1" applyFill="1" applyBorder="1" applyAlignment="1">
      <alignment horizontal="center" vertical="center"/>
    </xf>
    <xf numFmtId="0" fontId="14" fillId="0" borderId="46" xfId="0" applyFont="1" applyFill="1" applyBorder="1" applyAlignment="1">
      <alignment horizontal="center" vertical="center"/>
    </xf>
    <xf numFmtId="0" fontId="14" fillId="3" borderId="75" xfId="0" applyFont="1" applyFill="1" applyBorder="1" applyAlignment="1">
      <alignment horizontal="center"/>
    </xf>
    <xf numFmtId="0" fontId="14" fillId="3" borderId="52" xfId="0" applyFont="1" applyFill="1" applyBorder="1" applyAlignment="1">
      <alignment horizontal="center"/>
    </xf>
    <xf numFmtId="0" fontId="14" fillId="3" borderId="46" xfId="0" applyFont="1" applyFill="1" applyBorder="1" applyAlignment="1">
      <alignment horizontal="center"/>
    </xf>
    <xf numFmtId="0" fontId="14" fillId="0" borderId="25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</cellXfs>
  <cellStyles count="3">
    <cellStyle name="Normál" xfId="0" builtinId="0"/>
    <cellStyle name="Normál 2" xfId="2" xr:uid="{00000000-0005-0000-0000-000001000000}"/>
    <cellStyle name="Normál 4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54"/>
  <sheetViews>
    <sheetView tabSelected="1" topLeftCell="A52" zoomScale="90" zoomScaleNormal="90" workbookViewId="0">
      <selection activeCell="B16" sqref="B16"/>
    </sheetView>
  </sheetViews>
  <sheetFormatPr defaultRowHeight="14.4" x14ac:dyDescent="0.3"/>
  <cols>
    <col min="1" max="1" width="37" bestFit="1" customWidth="1"/>
    <col min="2" max="2" width="49.88671875" customWidth="1"/>
    <col min="3" max="3" width="8.44140625" style="258" customWidth="1"/>
    <col min="4" max="4" width="6.109375" style="1" customWidth="1"/>
    <col min="5" max="5" width="6.109375" style="5" customWidth="1"/>
    <col min="6" max="6" width="6.109375" style="1" customWidth="1"/>
    <col min="7" max="7" width="6.109375" style="7" customWidth="1"/>
    <col min="8" max="8" width="6.109375" style="1" customWidth="1"/>
    <col min="9" max="12" width="6.109375" style="2" customWidth="1"/>
    <col min="13" max="21" width="6.109375" style="1" customWidth="1"/>
    <col min="22" max="22" width="6.109375" style="244" customWidth="1"/>
    <col min="23" max="23" width="6.109375" style="9" customWidth="1"/>
    <col min="24" max="24" width="13.33203125" style="1" customWidth="1"/>
    <col min="25" max="25" width="44.5546875" style="2" bestFit="1" customWidth="1"/>
    <col min="26" max="26" width="8.88671875" style="13"/>
  </cols>
  <sheetData>
    <row r="1" spans="1:29" ht="30.6" customHeight="1" thickBot="1" x14ac:dyDescent="0.35">
      <c r="A1" s="794" t="s">
        <v>95</v>
      </c>
      <c r="B1" s="795"/>
      <c r="C1" s="795"/>
      <c r="D1" s="795"/>
      <c r="E1" s="795"/>
      <c r="F1" s="795"/>
      <c r="G1" s="795"/>
      <c r="H1" s="795"/>
      <c r="I1" s="795"/>
      <c r="J1" s="795"/>
      <c r="K1" s="795"/>
      <c r="L1" s="795"/>
      <c r="M1" s="795"/>
      <c r="N1" s="795"/>
      <c r="O1" s="795"/>
      <c r="P1" s="795"/>
      <c r="Q1" s="795"/>
      <c r="R1" s="795"/>
      <c r="S1" s="795"/>
      <c r="T1" s="795"/>
      <c r="U1" s="795"/>
      <c r="V1" s="795"/>
      <c r="W1" s="795"/>
      <c r="X1" s="795"/>
      <c r="Y1" s="795"/>
      <c r="Z1" s="796"/>
      <c r="AA1" s="38"/>
      <c r="AB1" s="38"/>
      <c r="AC1" s="38"/>
    </row>
    <row r="2" spans="1:29" ht="16.2" customHeight="1" thickBot="1" x14ac:dyDescent="0.35">
      <c r="A2" s="797" t="s">
        <v>213</v>
      </c>
      <c r="B2" s="798"/>
      <c r="C2" s="798"/>
      <c r="D2" s="798"/>
      <c r="E2" s="798"/>
      <c r="F2" s="798"/>
      <c r="G2" s="798"/>
      <c r="H2" s="798"/>
      <c r="I2" s="798"/>
      <c r="J2" s="798"/>
      <c r="K2" s="798"/>
      <c r="L2" s="798"/>
      <c r="M2" s="798"/>
      <c r="N2" s="798"/>
      <c r="O2" s="798"/>
      <c r="P2" s="798"/>
      <c r="Q2" s="798"/>
      <c r="R2" s="798"/>
      <c r="S2" s="798"/>
      <c r="T2" s="798"/>
      <c r="U2" s="798"/>
      <c r="V2" s="798"/>
      <c r="W2" s="798"/>
      <c r="X2" s="798"/>
      <c r="Y2" s="798"/>
      <c r="Z2" s="799"/>
      <c r="AA2" s="38"/>
      <c r="AB2" s="38"/>
      <c r="AC2" s="38"/>
    </row>
    <row r="3" spans="1:29" ht="15" thickBot="1" x14ac:dyDescent="0.35">
      <c r="A3" s="800" t="s">
        <v>291</v>
      </c>
      <c r="B3" s="785" t="s">
        <v>2</v>
      </c>
      <c r="C3" s="792" t="s">
        <v>161</v>
      </c>
      <c r="D3" s="785" t="s">
        <v>103</v>
      </c>
      <c r="E3" s="786"/>
      <c r="F3" s="786"/>
      <c r="G3" s="786"/>
      <c r="H3" s="786"/>
      <c r="I3" s="786"/>
      <c r="J3" s="786"/>
      <c r="K3" s="786"/>
      <c r="L3" s="786"/>
      <c r="M3" s="786"/>
      <c r="N3" s="786"/>
      <c r="O3" s="786"/>
      <c r="P3" s="786"/>
      <c r="Q3" s="786"/>
      <c r="R3" s="786"/>
      <c r="S3" s="786"/>
      <c r="T3" s="786"/>
      <c r="U3" s="786"/>
      <c r="V3" s="786"/>
      <c r="W3" s="786"/>
      <c r="X3" s="785" t="s">
        <v>4</v>
      </c>
      <c r="Y3" s="788" t="s">
        <v>5</v>
      </c>
      <c r="Z3" s="790" t="s">
        <v>6</v>
      </c>
      <c r="AA3" s="38"/>
      <c r="AB3" s="38"/>
      <c r="AC3" s="38"/>
    </row>
    <row r="4" spans="1:29" ht="15" thickBot="1" x14ac:dyDescent="0.35">
      <c r="A4" s="788"/>
      <c r="B4" s="785"/>
      <c r="C4" s="792"/>
      <c r="D4" s="777">
        <v>1</v>
      </c>
      <c r="E4" s="778"/>
      <c r="F4" s="801">
        <v>2</v>
      </c>
      <c r="G4" s="779"/>
      <c r="H4" s="777">
        <v>3</v>
      </c>
      <c r="I4" s="802"/>
      <c r="J4" s="803">
        <v>4</v>
      </c>
      <c r="K4" s="782"/>
      <c r="L4" s="780">
        <v>5</v>
      </c>
      <c r="M4" s="804"/>
      <c r="N4" s="801">
        <v>6</v>
      </c>
      <c r="O4" s="779"/>
      <c r="P4" s="777">
        <v>7</v>
      </c>
      <c r="Q4" s="802"/>
      <c r="R4" s="778">
        <v>8</v>
      </c>
      <c r="S4" s="779"/>
      <c r="T4" s="777">
        <v>9</v>
      </c>
      <c r="U4" s="778"/>
      <c r="V4" s="783">
        <v>10</v>
      </c>
      <c r="W4" s="784"/>
      <c r="X4" s="785"/>
      <c r="Y4" s="788"/>
      <c r="Z4" s="790"/>
      <c r="AA4" s="38"/>
      <c r="AB4" s="38"/>
      <c r="AC4" s="38"/>
    </row>
    <row r="5" spans="1:29" ht="15" thickBot="1" x14ac:dyDescent="0.35">
      <c r="A5" s="789"/>
      <c r="B5" s="787"/>
      <c r="C5" s="793"/>
      <c r="D5" s="664" t="s">
        <v>104</v>
      </c>
      <c r="E5" s="39" t="s">
        <v>10</v>
      </c>
      <c r="F5" s="40" t="s">
        <v>104</v>
      </c>
      <c r="G5" s="41" t="s">
        <v>10</v>
      </c>
      <c r="H5" s="664" t="s">
        <v>104</v>
      </c>
      <c r="I5" s="41" t="s">
        <v>10</v>
      </c>
      <c r="J5" s="663" t="s">
        <v>104</v>
      </c>
      <c r="K5" s="41" t="s">
        <v>10</v>
      </c>
      <c r="L5" s="664" t="s">
        <v>104</v>
      </c>
      <c r="M5" s="41" t="s">
        <v>10</v>
      </c>
      <c r="N5" s="663" t="s">
        <v>104</v>
      </c>
      <c r="O5" s="41" t="s">
        <v>10</v>
      </c>
      <c r="P5" s="664" t="s">
        <v>104</v>
      </c>
      <c r="Q5" s="41" t="s">
        <v>10</v>
      </c>
      <c r="R5" s="663" t="s">
        <v>104</v>
      </c>
      <c r="S5" s="41" t="s">
        <v>10</v>
      </c>
      <c r="T5" s="664" t="s">
        <v>104</v>
      </c>
      <c r="U5" s="39" t="s">
        <v>10</v>
      </c>
      <c r="V5" s="357" t="s">
        <v>104</v>
      </c>
      <c r="W5" s="42" t="s">
        <v>10</v>
      </c>
      <c r="X5" s="787"/>
      <c r="Y5" s="789"/>
      <c r="Z5" s="791"/>
      <c r="AA5" s="43"/>
      <c r="AB5" s="38"/>
      <c r="AC5" s="38"/>
    </row>
    <row r="6" spans="1:29" ht="14.4" customHeight="1" x14ac:dyDescent="0.3">
      <c r="A6" s="765" t="s">
        <v>7</v>
      </c>
      <c r="B6" s="766"/>
      <c r="C6" s="766"/>
      <c r="D6" s="766"/>
      <c r="E6" s="766"/>
      <c r="F6" s="766"/>
      <c r="G6" s="766"/>
      <c r="H6" s="766"/>
      <c r="I6" s="766"/>
      <c r="J6" s="766"/>
      <c r="K6" s="766"/>
      <c r="L6" s="766"/>
      <c r="M6" s="766"/>
      <c r="N6" s="766"/>
      <c r="O6" s="766"/>
      <c r="P6" s="766"/>
      <c r="Q6" s="766"/>
      <c r="R6" s="766"/>
      <c r="S6" s="766"/>
      <c r="T6" s="766"/>
      <c r="U6" s="766"/>
      <c r="V6" s="766"/>
      <c r="W6" s="766"/>
      <c r="X6" s="766"/>
      <c r="Y6" s="766"/>
      <c r="Z6" s="767"/>
      <c r="AA6" s="43"/>
      <c r="AB6" s="38"/>
      <c r="AC6" s="38"/>
    </row>
    <row r="7" spans="1:29" ht="15" customHeight="1" thickBot="1" x14ac:dyDescent="0.35">
      <c r="A7" s="768"/>
      <c r="B7" s="769"/>
      <c r="C7" s="769"/>
      <c r="D7" s="769"/>
      <c r="E7" s="769"/>
      <c r="F7" s="769"/>
      <c r="G7" s="769"/>
      <c r="H7" s="769"/>
      <c r="I7" s="769"/>
      <c r="J7" s="769"/>
      <c r="K7" s="769"/>
      <c r="L7" s="769"/>
      <c r="M7" s="769"/>
      <c r="N7" s="769"/>
      <c r="O7" s="769"/>
      <c r="P7" s="769"/>
      <c r="Q7" s="769"/>
      <c r="R7" s="769"/>
      <c r="S7" s="769"/>
      <c r="T7" s="769"/>
      <c r="U7" s="769"/>
      <c r="V7" s="769"/>
      <c r="W7" s="769"/>
      <c r="X7" s="769"/>
      <c r="Y7" s="769"/>
      <c r="Z7" s="770"/>
      <c r="AA7" s="43"/>
      <c r="AB7" s="38"/>
      <c r="AC7" s="38"/>
    </row>
    <row r="8" spans="1:29" ht="15" customHeight="1" thickBot="1" x14ac:dyDescent="0.35">
      <c r="A8" s="771" t="s">
        <v>8</v>
      </c>
      <c r="B8" s="772"/>
      <c r="C8" s="772"/>
      <c r="D8" s="772"/>
      <c r="E8" s="772"/>
      <c r="F8" s="772"/>
      <c r="G8" s="772"/>
      <c r="H8" s="772"/>
      <c r="I8" s="772"/>
      <c r="J8" s="772"/>
      <c r="K8" s="772"/>
      <c r="L8" s="772"/>
      <c r="M8" s="772"/>
      <c r="N8" s="772"/>
      <c r="O8" s="772"/>
      <c r="P8" s="772"/>
      <c r="Q8" s="772"/>
      <c r="R8" s="772"/>
      <c r="S8" s="772"/>
      <c r="T8" s="772"/>
      <c r="U8" s="772"/>
      <c r="V8" s="772"/>
      <c r="W8" s="772"/>
      <c r="X8" s="772"/>
      <c r="Y8" s="772"/>
      <c r="Z8" s="773"/>
      <c r="AA8" s="43"/>
      <c r="AB8" s="38"/>
      <c r="AC8" s="38"/>
    </row>
    <row r="9" spans="1:29" x14ac:dyDescent="0.3">
      <c r="A9" s="560" t="s">
        <v>225</v>
      </c>
      <c r="B9" s="359" t="s">
        <v>149</v>
      </c>
      <c r="C9" s="617" t="s">
        <v>159</v>
      </c>
      <c r="D9" s="360">
        <v>2</v>
      </c>
      <c r="E9" s="361">
        <v>3</v>
      </c>
      <c r="F9" s="362">
        <v>2</v>
      </c>
      <c r="G9" s="363">
        <v>3</v>
      </c>
      <c r="H9" s="364">
        <v>2</v>
      </c>
      <c r="I9" s="365">
        <v>3</v>
      </c>
      <c r="J9" s="366">
        <v>2</v>
      </c>
      <c r="K9" s="367">
        <v>3</v>
      </c>
      <c r="L9" s="360">
        <v>2</v>
      </c>
      <c r="M9" s="365">
        <v>3</v>
      </c>
      <c r="N9" s="362">
        <v>2</v>
      </c>
      <c r="O9" s="368">
        <v>3</v>
      </c>
      <c r="P9" s="369"/>
      <c r="Q9" s="370"/>
      <c r="R9" s="371"/>
      <c r="S9" s="372"/>
      <c r="T9" s="373"/>
      <c r="U9" s="374"/>
      <c r="V9" s="610"/>
      <c r="W9" s="375"/>
      <c r="X9" s="376" t="s">
        <v>10</v>
      </c>
      <c r="Y9" s="45" t="s">
        <v>11</v>
      </c>
      <c r="Z9" s="46">
        <v>18</v>
      </c>
      <c r="AA9" s="43"/>
      <c r="AB9" s="38"/>
      <c r="AC9" s="38"/>
    </row>
    <row r="10" spans="1:29" x14ac:dyDescent="0.3">
      <c r="A10" s="353" t="s">
        <v>226</v>
      </c>
      <c r="B10" s="359" t="s">
        <v>12</v>
      </c>
      <c r="C10" s="618" t="s">
        <v>16</v>
      </c>
      <c r="D10" s="360">
        <v>2</v>
      </c>
      <c r="E10" s="361">
        <v>2</v>
      </c>
      <c r="F10" s="362">
        <v>2</v>
      </c>
      <c r="G10" s="377">
        <v>2</v>
      </c>
      <c r="H10" s="378">
        <v>2</v>
      </c>
      <c r="I10" s="365">
        <v>2</v>
      </c>
      <c r="J10" s="366">
        <v>2</v>
      </c>
      <c r="K10" s="379">
        <v>2</v>
      </c>
      <c r="L10" s="378">
        <v>2</v>
      </c>
      <c r="M10" s="365">
        <v>2</v>
      </c>
      <c r="N10" s="366">
        <v>2</v>
      </c>
      <c r="O10" s="379">
        <v>2</v>
      </c>
      <c r="P10" s="376"/>
      <c r="Q10" s="370"/>
      <c r="R10" s="371"/>
      <c r="S10" s="372"/>
      <c r="T10" s="369"/>
      <c r="U10" s="371"/>
      <c r="V10" s="611"/>
      <c r="W10" s="380"/>
      <c r="X10" s="376" t="s">
        <v>13</v>
      </c>
      <c r="Y10" s="45" t="s">
        <v>11</v>
      </c>
      <c r="Z10" s="48">
        <v>12</v>
      </c>
      <c r="AA10" s="43"/>
      <c r="AB10" s="38"/>
      <c r="AC10" s="38"/>
    </row>
    <row r="11" spans="1:29" x14ac:dyDescent="0.3">
      <c r="A11" s="353" t="s">
        <v>227</v>
      </c>
      <c r="B11" s="359" t="s">
        <v>14</v>
      </c>
      <c r="C11" s="643" t="s">
        <v>16</v>
      </c>
      <c r="D11" s="360">
        <v>2</v>
      </c>
      <c r="E11" s="361">
        <v>2</v>
      </c>
      <c r="F11" s="362">
        <v>2</v>
      </c>
      <c r="G11" s="363">
        <v>2</v>
      </c>
      <c r="H11" s="364">
        <v>2</v>
      </c>
      <c r="I11" s="365">
        <v>2</v>
      </c>
      <c r="J11" s="366">
        <v>2</v>
      </c>
      <c r="K11" s="367">
        <v>2</v>
      </c>
      <c r="L11" s="364">
        <v>2</v>
      </c>
      <c r="M11" s="365">
        <v>2</v>
      </c>
      <c r="N11" s="366">
        <v>2</v>
      </c>
      <c r="O11" s="367">
        <v>2</v>
      </c>
      <c r="P11" s="376"/>
      <c r="Q11" s="370"/>
      <c r="R11" s="371"/>
      <c r="S11" s="372"/>
      <c r="T11" s="369"/>
      <c r="U11" s="371"/>
      <c r="V11" s="611"/>
      <c r="W11" s="380"/>
      <c r="X11" s="376" t="s">
        <v>13</v>
      </c>
      <c r="Y11" s="45" t="s">
        <v>11</v>
      </c>
      <c r="Z11" s="48">
        <v>12</v>
      </c>
      <c r="AA11" s="43"/>
      <c r="AB11" s="38"/>
      <c r="AC11" s="38"/>
    </row>
    <row r="12" spans="1:29" x14ac:dyDescent="0.3">
      <c r="A12" s="353" t="s">
        <v>228</v>
      </c>
      <c r="B12" s="359" t="s">
        <v>81</v>
      </c>
      <c r="C12" s="622" t="s">
        <v>160</v>
      </c>
      <c r="D12" s="360">
        <v>1</v>
      </c>
      <c r="E12" s="361">
        <v>1</v>
      </c>
      <c r="F12" s="362">
        <v>1</v>
      </c>
      <c r="G12" s="363">
        <v>1</v>
      </c>
      <c r="H12" s="364"/>
      <c r="I12" s="365"/>
      <c r="J12" s="366"/>
      <c r="K12" s="367"/>
      <c r="L12" s="364"/>
      <c r="M12" s="365"/>
      <c r="N12" s="366"/>
      <c r="O12" s="367"/>
      <c r="P12" s="376"/>
      <c r="Q12" s="370"/>
      <c r="R12" s="371"/>
      <c r="S12" s="372"/>
      <c r="T12" s="369"/>
      <c r="U12" s="371"/>
      <c r="V12" s="611"/>
      <c r="W12" s="380"/>
      <c r="X12" s="376" t="s">
        <v>87</v>
      </c>
      <c r="Y12" s="45" t="s">
        <v>11</v>
      </c>
      <c r="Z12" s="48">
        <v>2</v>
      </c>
      <c r="AA12" s="43"/>
      <c r="AB12" s="38"/>
      <c r="AC12" s="38"/>
    </row>
    <row r="13" spans="1:29" x14ac:dyDescent="0.3">
      <c r="A13" s="353" t="s">
        <v>229</v>
      </c>
      <c r="B13" s="381" t="s">
        <v>15</v>
      </c>
      <c r="C13" s="619" t="s">
        <v>159</v>
      </c>
      <c r="D13" s="382"/>
      <c r="E13" s="383"/>
      <c r="F13" s="384"/>
      <c r="G13" s="385"/>
      <c r="H13" s="378"/>
      <c r="I13" s="386"/>
      <c r="J13" s="387"/>
      <c r="K13" s="388"/>
      <c r="L13" s="378"/>
      <c r="M13" s="382"/>
      <c r="N13" s="389"/>
      <c r="O13" s="390"/>
      <c r="P13" s="382"/>
      <c r="Q13" s="384"/>
      <c r="R13" s="389"/>
      <c r="S13" s="390"/>
      <c r="T13" s="391">
        <v>2</v>
      </c>
      <c r="U13" s="383">
        <v>2</v>
      </c>
      <c r="V13" s="611"/>
      <c r="W13" s="392"/>
      <c r="X13" s="382" t="s">
        <v>10</v>
      </c>
      <c r="Y13" s="393"/>
      <c r="Z13" s="394">
        <v>2</v>
      </c>
      <c r="AA13" s="43" t="s">
        <v>0</v>
      </c>
      <c r="AB13" s="38"/>
      <c r="AC13" s="38"/>
    </row>
    <row r="14" spans="1:29" x14ac:dyDescent="0.3">
      <c r="A14" s="353" t="s">
        <v>230</v>
      </c>
      <c r="B14" s="381" t="s">
        <v>197</v>
      </c>
      <c r="C14" s="622" t="s">
        <v>159</v>
      </c>
      <c r="D14" s="382">
        <v>2</v>
      </c>
      <c r="E14" s="383">
        <v>1</v>
      </c>
      <c r="F14" s="384">
        <v>2</v>
      </c>
      <c r="G14" s="395">
        <v>1</v>
      </c>
      <c r="H14" s="391"/>
      <c r="I14" s="386"/>
      <c r="J14" s="387"/>
      <c r="K14" s="388"/>
      <c r="L14" s="378"/>
      <c r="M14" s="382"/>
      <c r="N14" s="389"/>
      <c r="O14" s="390"/>
      <c r="P14" s="382"/>
      <c r="Q14" s="384"/>
      <c r="R14" s="389"/>
      <c r="S14" s="390"/>
      <c r="T14" s="391"/>
      <c r="U14" s="389"/>
      <c r="V14" s="611"/>
      <c r="W14" s="392"/>
      <c r="X14" s="382" t="s">
        <v>10</v>
      </c>
      <c r="Y14" s="45" t="s">
        <v>11</v>
      </c>
      <c r="Z14" s="394">
        <v>2</v>
      </c>
      <c r="AA14" s="38"/>
      <c r="AB14" s="38"/>
      <c r="AC14" s="38"/>
    </row>
    <row r="15" spans="1:29" x14ac:dyDescent="0.3">
      <c r="A15" s="353" t="s">
        <v>231</v>
      </c>
      <c r="B15" s="381" t="s">
        <v>196</v>
      </c>
      <c r="C15" s="619" t="s">
        <v>159</v>
      </c>
      <c r="D15" s="382"/>
      <c r="E15" s="383"/>
      <c r="F15" s="384"/>
      <c r="G15" s="396"/>
      <c r="H15" s="391"/>
      <c r="I15" s="386"/>
      <c r="J15" s="387"/>
      <c r="K15" s="388"/>
      <c r="L15" s="49"/>
      <c r="M15" s="397"/>
      <c r="N15" s="398"/>
      <c r="O15" s="390"/>
      <c r="P15" s="378">
        <v>2</v>
      </c>
      <c r="Q15" s="399">
        <v>1</v>
      </c>
      <c r="R15" s="389">
        <v>2</v>
      </c>
      <c r="S15" s="400">
        <v>1</v>
      </c>
      <c r="T15" s="391"/>
      <c r="U15" s="389"/>
      <c r="V15" s="611"/>
      <c r="W15" s="392"/>
      <c r="X15" s="382" t="s">
        <v>10</v>
      </c>
      <c r="Y15" s="45" t="s">
        <v>11</v>
      </c>
      <c r="Z15" s="394">
        <v>2</v>
      </c>
      <c r="AA15" s="38"/>
      <c r="AB15" s="38"/>
      <c r="AC15" s="38"/>
    </row>
    <row r="16" spans="1:29" ht="28.2" x14ac:dyDescent="0.3">
      <c r="A16" s="647" t="s">
        <v>232</v>
      </c>
      <c r="B16" s="381" t="s">
        <v>184</v>
      </c>
      <c r="C16" s="618" t="s">
        <v>16</v>
      </c>
      <c r="D16" s="382"/>
      <c r="E16" s="383"/>
      <c r="F16" s="384"/>
      <c r="G16" s="396"/>
      <c r="H16" s="391">
        <v>4</v>
      </c>
      <c r="I16" s="401">
        <v>2</v>
      </c>
      <c r="J16" s="389">
        <v>4</v>
      </c>
      <c r="K16" s="400">
        <v>2</v>
      </c>
      <c r="L16" s="391"/>
      <c r="M16" s="384"/>
      <c r="N16" s="402"/>
      <c r="O16" s="390"/>
      <c r="P16" s="403"/>
      <c r="Q16" s="404"/>
      <c r="R16" s="402"/>
      <c r="S16" s="390"/>
      <c r="T16" s="391"/>
      <c r="U16" s="389"/>
      <c r="V16" s="611"/>
      <c r="W16" s="392"/>
      <c r="X16" s="382" t="s">
        <v>16</v>
      </c>
      <c r="Y16" s="45" t="s">
        <v>11</v>
      </c>
      <c r="Z16" s="394">
        <v>4</v>
      </c>
      <c r="AA16" s="38"/>
      <c r="AB16" s="38"/>
      <c r="AC16" s="38"/>
    </row>
    <row r="17" spans="1:29" x14ac:dyDescent="0.3">
      <c r="A17" s="446"/>
      <c r="B17" s="353" t="s">
        <v>198</v>
      </c>
      <c r="C17" s="618" t="s">
        <v>16</v>
      </c>
      <c r="D17" s="382">
        <v>1</v>
      </c>
      <c r="E17" s="383">
        <v>0</v>
      </c>
      <c r="F17" s="384">
        <v>1</v>
      </c>
      <c r="G17" s="396">
        <v>0</v>
      </c>
      <c r="H17" s="391"/>
      <c r="I17" s="386"/>
      <c r="J17" s="387"/>
      <c r="K17" s="388"/>
      <c r="L17" s="378"/>
      <c r="M17" s="384"/>
      <c r="N17" s="389"/>
      <c r="O17" s="390"/>
      <c r="P17" s="391"/>
      <c r="Q17" s="384"/>
      <c r="R17" s="389"/>
      <c r="S17" s="390"/>
      <c r="T17" s="391"/>
      <c r="U17" s="389"/>
      <c r="V17" s="611"/>
      <c r="W17" s="392"/>
      <c r="X17" s="382" t="s">
        <v>17</v>
      </c>
      <c r="Y17" s="393"/>
      <c r="Z17" s="394">
        <v>0</v>
      </c>
      <c r="AA17" s="38"/>
      <c r="AB17" s="38"/>
      <c r="AC17" s="38" t="s">
        <v>0</v>
      </c>
    </row>
    <row r="18" spans="1:29" ht="15" thickBot="1" x14ac:dyDescent="0.35">
      <c r="A18" s="514"/>
      <c r="B18" s="358"/>
      <c r="C18" s="73"/>
      <c r="D18" s="403"/>
      <c r="E18" s="405"/>
      <c r="F18" s="406"/>
      <c r="G18" s="407"/>
      <c r="H18" s="408"/>
      <c r="I18" s="409"/>
      <c r="J18" s="410"/>
      <c r="K18" s="411"/>
      <c r="L18" s="412"/>
      <c r="M18" s="413"/>
      <c r="N18" s="402"/>
      <c r="O18" s="414"/>
      <c r="P18" s="403"/>
      <c r="Q18" s="406"/>
      <c r="R18" s="415"/>
      <c r="S18" s="414"/>
      <c r="T18" s="541"/>
      <c r="U18" s="397"/>
      <c r="V18" s="614"/>
      <c r="W18" s="503"/>
      <c r="X18" s="403"/>
      <c r="Y18" s="409"/>
      <c r="Z18" s="669">
        <f>SUM(Z9:Z17)</f>
        <v>54</v>
      </c>
      <c r="AA18" s="38"/>
      <c r="AB18" s="38"/>
      <c r="AC18" s="38"/>
    </row>
    <row r="19" spans="1:29" ht="15" customHeight="1" thickBot="1" x14ac:dyDescent="0.35">
      <c r="A19" s="771" t="s">
        <v>101</v>
      </c>
      <c r="B19" s="772"/>
      <c r="C19" s="772"/>
      <c r="D19" s="772"/>
      <c r="E19" s="772"/>
      <c r="F19" s="772"/>
      <c r="G19" s="772"/>
      <c r="H19" s="772"/>
      <c r="I19" s="772"/>
      <c r="J19" s="772"/>
      <c r="K19" s="772"/>
      <c r="L19" s="772"/>
      <c r="M19" s="772"/>
      <c r="N19" s="772"/>
      <c r="O19" s="772"/>
      <c r="P19" s="772"/>
      <c r="Q19" s="772"/>
      <c r="R19" s="772"/>
      <c r="S19" s="772"/>
      <c r="T19" s="772"/>
      <c r="U19" s="772"/>
      <c r="V19" s="772"/>
      <c r="W19" s="772"/>
      <c r="X19" s="772"/>
      <c r="Y19" s="772"/>
      <c r="Z19" s="773"/>
      <c r="AA19" s="38"/>
      <c r="AB19" s="38" t="s">
        <v>0</v>
      </c>
      <c r="AC19" s="38"/>
    </row>
    <row r="20" spans="1:29" x14ac:dyDescent="0.3">
      <c r="A20" s="54" t="s">
        <v>254</v>
      </c>
      <c r="B20" s="54" t="s">
        <v>91</v>
      </c>
      <c r="C20" s="264" t="s">
        <v>16</v>
      </c>
      <c r="D20" s="369">
        <v>2</v>
      </c>
      <c r="E20" s="497">
        <v>7</v>
      </c>
      <c r="F20" s="376">
        <v>2</v>
      </c>
      <c r="G20" s="589">
        <v>7</v>
      </c>
      <c r="H20" s="376">
        <v>2</v>
      </c>
      <c r="I20" s="426">
        <v>7</v>
      </c>
      <c r="J20" s="370">
        <v>2</v>
      </c>
      <c r="K20" s="445">
        <v>7</v>
      </c>
      <c r="L20" s="369">
        <v>2</v>
      </c>
      <c r="M20" s="497">
        <v>7</v>
      </c>
      <c r="N20" s="370">
        <v>2</v>
      </c>
      <c r="O20" s="590">
        <v>7</v>
      </c>
      <c r="P20" s="376">
        <v>2</v>
      </c>
      <c r="Q20" s="426">
        <v>7</v>
      </c>
      <c r="R20" s="370">
        <v>2</v>
      </c>
      <c r="S20" s="426">
        <v>7</v>
      </c>
      <c r="T20" s="369">
        <v>2</v>
      </c>
      <c r="U20" s="426">
        <v>7</v>
      </c>
      <c r="V20" s="240"/>
      <c r="W20" s="380"/>
      <c r="X20" s="376" t="s">
        <v>110</v>
      </c>
      <c r="Y20" s="45" t="s">
        <v>11</v>
      </c>
      <c r="Z20" s="427">
        <v>63</v>
      </c>
      <c r="AA20" s="38"/>
      <c r="AB20" s="38"/>
      <c r="AC20" s="38"/>
    </row>
    <row r="21" spans="1:29" x14ac:dyDescent="0.3">
      <c r="A21" s="446" t="s">
        <v>255</v>
      </c>
      <c r="B21" s="58" t="s">
        <v>92</v>
      </c>
      <c r="C21" s="318" t="s">
        <v>16</v>
      </c>
      <c r="D21" s="424">
        <v>1</v>
      </c>
      <c r="E21" s="59">
        <v>2</v>
      </c>
      <c r="F21" s="425">
        <v>1</v>
      </c>
      <c r="G21" s="60">
        <v>2</v>
      </c>
      <c r="H21" s="425">
        <v>1</v>
      </c>
      <c r="I21" s="59">
        <v>2</v>
      </c>
      <c r="J21" s="425">
        <v>1</v>
      </c>
      <c r="K21" s="61">
        <v>2</v>
      </c>
      <c r="L21" s="424">
        <v>1</v>
      </c>
      <c r="M21" s="59">
        <v>2</v>
      </c>
      <c r="N21" s="425">
        <v>1</v>
      </c>
      <c r="O21" s="60">
        <v>2</v>
      </c>
      <c r="P21" s="425">
        <v>1</v>
      </c>
      <c r="Q21" s="59">
        <v>2</v>
      </c>
      <c r="R21" s="376"/>
      <c r="S21" s="426"/>
      <c r="T21" s="369"/>
      <c r="U21" s="426"/>
      <c r="V21" s="611"/>
      <c r="W21" s="380"/>
      <c r="X21" s="376" t="s">
        <v>16</v>
      </c>
      <c r="Y21" s="45"/>
      <c r="Z21" s="427">
        <v>14</v>
      </c>
      <c r="AA21" s="38"/>
      <c r="AB21" s="38"/>
      <c r="AC21" s="38"/>
    </row>
    <row r="22" spans="1:29" x14ac:dyDescent="0.3">
      <c r="A22" s="446" t="s">
        <v>256</v>
      </c>
      <c r="B22" s="428" t="s">
        <v>20</v>
      </c>
      <c r="C22" s="248" t="s">
        <v>159</v>
      </c>
      <c r="D22" s="429">
        <v>1</v>
      </c>
      <c r="E22" s="430">
        <v>1</v>
      </c>
      <c r="F22" s="431">
        <v>1</v>
      </c>
      <c r="G22" s="62">
        <v>1</v>
      </c>
      <c r="H22" s="432"/>
      <c r="I22" s="63"/>
      <c r="J22" s="64"/>
      <c r="K22" s="65"/>
      <c r="L22" s="66"/>
      <c r="M22" s="431"/>
      <c r="N22" s="431"/>
      <c r="O22" s="67"/>
      <c r="P22" s="432"/>
      <c r="Q22" s="68"/>
      <c r="R22" s="384"/>
      <c r="S22" s="389"/>
      <c r="T22" s="391"/>
      <c r="U22" s="389"/>
      <c r="V22" s="611"/>
      <c r="W22" s="392"/>
      <c r="X22" s="382" t="s">
        <v>10</v>
      </c>
      <c r="Y22" s="45" t="s">
        <v>11</v>
      </c>
      <c r="Z22" s="394">
        <v>2</v>
      </c>
      <c r="AA22" s="38"/>
      <c r="AB22" s="38"/>
      <c r="AC22" s="38"/>
    </row>
    <row r="23" spans="1:29" x14ac:dyDescent="0.3">
      <c r="A23" s="446" t="s">
        <v>257</v>
      </c>
      <c r="B23" s="428" t="s">
        <v>21</v>
      </c>
      <c r="C23" s="248" t="s">
        <v>159</v>
      </c>
      <c r="D23" s="429"/>
      <c r="E23" s="69"/>
      <c r="F23" s="431"/>
      <c r="G23" s="433"/>
      <c r="H23" s="432">
        <v>1</v>
      </c>
      <c r="I23" s="69">
        <v>1</v>
      </c>
      <c r="J23" s="431">
        <v>1</v>
      </c>
      <c r="K23" s="69">
        <v>1</v>
      </c>
      <c r="L23" s="429">
        <v>1</v>
      </c>
      <c r="M23" s="430">
        <v>1</v>
      </c>
      <c r="N23" s="432">
        <v>1</v>
      </c>
      <c r="O23" s="433">
        <v>1</v>
      </c>
      <c r="P23" s="432"/>
      <c r="Q23" s="69"/>
      <c r="R23" s="384"/>
      <c r="S23" s="434"/>
      <c r="T23" s="391"/>
      <c r="U23" s="389"/>
      <c r="V23" s="611"/>
      <c r="W23" s="392"/>
      <c r="X23" s="382" t="s">
        <v>10</v>
      </c>
      <c r="Y23" s="45" t="s">
        <v>11</v>
      </c>
      <c r="Z23" s="394">
        <v>4</v>
      </c>
      <c r="AA23" s="38"/>
      <c r="AB23" s="38" t="s">
        <v>0</v>
      </c>
      <c r="AC23" s="38"/>
    </row>
    <row r="24" spans="1:29" x14ac:dyDescent="0.3">
      <c r="A24" s="446" t="s">
        <v>258</v>
      </c>
      <c r="B24" s="428" t="s">
        <v>93</v>
      </c>
      <c r="C24" s="264" t="s">
        <v>16</v>
      </c>
      <c r="D24" s="429"/>
      <c r="E24" s="430"/>
      <c r="F24" s="432"/>
      <c r="G24" s="433"/>
      <c r="H24" s="432">
        <v>1</v>
      </c>
      <c r="I24" s="430">
        <v>2</v>
      </c>
      <c r="J24" s="432">
        <v>1</v>
      </c>
      <c r="K24" s="69">
        <v>2</v>
      </c>
      <c r="L24" s="429">
        <v>1</v>
      </c>
      <c r="M24" s="430">
        <v>2</v>
      </c>
      <c r="N24" s="432">
        <v>1</v>
      </c>
      <c r="O24" s="433">
        <v>2</v>
      </c>
      <c r="P24" s="432"/>
      <c r="Q24" s="430"/>
      <c r="R24" s="382"/>
      <c r="S24" s="434"/>
      <c r="T24" s="391"/>
      <c r="U24" s="434"/>
      <c r="V24" s="611"/>
      <c r="W24" s="392"/>
      <c r="X24" s="382" t="s">
        <v>16</v>
      </c>
      <c r="Y24" s="393"/>
      <c r="Z24" s="394">
        <v>8</v>
      </c>
      <c r="AA24" s="38"/>
      <c r="AB24" s="38"/>
      <c r="AC24" s="38"/>
    </row>
    <row r="25" spans="1:29" ht="17.399999999999999" x14ac:dyDescent="0.3">
      <c r="A25" s="446"/>
      <c r="B25" s="428" t="s">
        <v>207</v>
      </c>
      <c r="C25" s="264" t="s">
        <v>16</v>
      </c>
      <c r="D25" s="66"/>
      <c r="E25" s="435"/>
      <c r="F25" s="436"/>
      <c r="G25" s="437"/>
      <c r="H25" s="436"/>
      <c r="I25" s="435"/>
      <c r="J25" s="436"/>
      <c r="K25" s="65"/>
      <c r="L25" s="66">
        <v>1</v>
      </c>
      <c r="M25" s="435">
        <v>2</v>
      </c>
      <c r="N25" s="436">
        <v>1</v>
      </c>
      <c r="O25" s="437">
        <v>2</v>
      </c>
      <c r="P25" s="436"/>
      <c r="Q25" s="435"/>
      <c r="R25" s="386"/>
      <c r="S25" s="438"/>
      <c r="T25" s="378"/>
      <c r="U25" s="438"/>
      <c r="V25" s="611"/>
      <c r="W25" s="392"/>
      <c r="X25" s="382" t="s">
        <v>16</v>
      </c>
      <c r="Y25" s="393"/>
      <c r="Z25" s="394">
        <v>4</v>
      </c>
      <c r="AA25" s="38"/>
      <c r="AB25" s="38"/>
      <c r="AC25" s="38"/>
    </row>
    <row r="26" spans="1:29" x14ac:dyDescent="0.3">
      <c r="A26" s="446" t="s">
        <v>259</v>
      </c>
      <c r="B26" s="428" t="s">
        <v>68</v>
      </c>
      <c r="C26" s="264" t="s">
        <v>16</v>
      </c>
      <c r="D26" s="66">
        <v>4</v>
      </c>
      <c r="E26" s="435">
        <v>2</v>
      </c>
      <c r="F26" s="436">
        <v>4</v>
      </c>
      <c r="G26" s="437">
        <v>2</v>
      </c>
      <c r="H26" s="436">
        <v>4</v>
      </c>
      <c r="I26" s="435">
        <v>2</v>
      </c>
      <c r="J26" s="436">
        <v>4</v>
      </c>
      <c r="K26" s="65">
        <v>2</v>
      </c>
      <c r="L26" s="66">
        <v>4</v>
      </c>
      <c r="M26" s="435">
        <v>2</v>
      </c>
      <c r="N26" s="436">
        <v>4</v>
      </c>
      <c r="O26" s="437">
        <v>2</v>
      </c>
      <c r="P26" s="436">
        <v>4</v>
      </c>
      <c r="Q26" s="435">
        <v>2</v>
      </c>
      <c r="R26" s="386">
        <v>4</v>
      </c>
      <c r="S26" s="438">
        <v>2</v>
      </c>
      <c r="T26" s="378">
        <v>4</v>
      </c>
      <c r="U26" s="438">
        <v>2</v>
      </c>
      <c r="V26" s="611"/>
      <c r="W26" s="392"/>
      <c r="X26" s="382" t="s">
        <v>16</v>
      </c>
      <c r="Y26" s="393"/>
      <c r="Z26" s="394">
        <v>18</v>
      </c>
      <c r="AA26" s="38"/>
      <c r="AB26" s="38"/>
      <c r="AC26" s="38"/>
    </row>
    <row r="27" spans="1:29" x14ac:dyDescent="0.3">
      <c r="A27" s="446" t="s">
        <v>260</v>
      </c>
      <c r="B27" s="428" t="s">
        <v>94</v>
      </c>
      <c r="C27" s="264" t="s">
        <v>16</v>
      </c>
      <c r="D27" s="66"/>
      <c r="E27" s="435"/>
      <c r="F27" s="436">
        <v>1</v>
      </c>
      <c r="G27" s="437">
        <v>1</v>
      </c>
      <c r="H27" s="436"/>
      <c r="I27" s="435"/>
      <c r="J27" s="436"/>
      <c r="K27" s="65"/>
      <c r="L27" s="66"/>
      <c r="M27" s="435"/>
      <c r="N27" s="436"/>
      <c r="O27" s="437"/>
      <c r="P27" s="436"/>
      <c r="Q27" s="435"/>
      <c r="R27" s="386"/>
      <c r="S27" s="438"/>
      <c r="T27" s="378"/>
      <c r="U27" s="438"/>
      <c r="V27" s="611"/>
      <c r="W27" s="392"/>
      <c r="X27" s="382" t="s">
        <v>16</v>
      </c>
      <c r="Y27" s="393"/>
      <c r="Z27" s="394">
        <v>1</v>
      </c>
      <c r="AA27" s="38"/>
      <c r="AB27" s="38"/>
      <c r="AC27" s="38"/>
    </row>
    <row r="28" spans="1:29" ht="15" thickBot="1" x14ac:dyDescent="0.35">
      <c r="A28" s="446" t="s">
        <v>238</v>
      </c>
      <c r="B28" s="272" t="s">
        <v>24</v>
      </c>
      <c r="C28" s="443" t="s">
        <v>16</v>
      </c>
      <c r="D28" s="417">
        <v>1</v>
      </c>
      <c r="E28" s="439">
        <v>3</v>
      </c>
      <c r="F28" s="440">
        <v>1</v>
      </c>
      <c r="G28" s="441">
        <v>3</v>
      </c>
      <c r="H28" s="440">
        <v>1</v>
      </c>
      <c r="I28" s="439">
        <v>3</v>
      </c>
      <c r="J28" s="440">
        <v>1</v>
      </c>
      <c r="K28" s="70">
        <v>3</v>
      </c>
      <c r="L28" s="417">
        <v>1</v>
      </c>
      <c r="M28" s="439">
        <v>3</v>
      </c>
      <c r="N28" s="440">
        <v>1</v>
      </c>
      <c r="O28" s="441">
        <v>3</v>
      </c>
      <c r="P28" s="440">
        <v>1</v>
      </c>
      <c r="Q28" s="439">
        <v>3</v>
      </c>
      <c r="R28" s="440">
        <v>1</v>
      </c>
      <c r="S28" s="70">
        <v>3</v>
      </c>
      <c r="T28" s="417">
        <v>1</v>
      </c>
      <c r="U28" s="70">
        <v>3</v>
      </c>
      <c r="V28" s="612"/>
      <c r="W28" s="416"/>
      <c r="X28" s="440" t="s">
        <v>16</v>
      </c>
      <c r="Y28" s="442"/>
      <c r="Z28" s="443">
        <v>27</v>
      </c>
      <c r="AA28" s="38"/>
      <c r="AB28" s="38"/>
      <c r="AC28" s="38"/>
    </row>
    <row r="29" spans="1:29" x14ac:dyDescent="0.3">
      <c r="A29" s="446" t="s">
        <v>261</v>
      </c>
      <c r="B29" s="71" t="s">
        <v>44</v>
      </c>
      <c r="C29" s="249" t="s">
        <v>159</v>
      </c>
      <c r="D29" s="369"/>
      <c r="E29" s="368"/>
      <c r="F29" s="72"/>
      <c r="G29" s="444"/>
      <c r="H29" s="376"/>
      <c r="I29" s="402"/>
      <c r="J29" s="72"/>
      <c r="K29" s="72"/>
      <c r="L29" s="73"/>
      <c r="M29" s="72"/>
      <c r="N29" s="72"/>
      <c r="O29" s="372"/>
      <c r="P29" s="402"/>
      <c r="Q29" s="370"/>
      <c r="R29" s="402">
        <v>1</v>
      </c>
      <c r="S29" s="445">
        <v>2</v>
      </c>
      <c r="T29" s="424">
        <v>1</v>
      </c>
      <c r="U29" s="368">
        <v>2</v>
      </c>
      <c r="V29" s="240"/>
      <c r="W29" s="75"/>
      <c r="X29" s="373" t="s">
        <v>16</v>
      </c>
      <c r="Y29" s="366"/>
      <c r="Z29" s="76">
        <v>4</v>
      </c>
      <c r="AA29" s="38"/>
      <c r="AB29" s="38"/>
      <c r="AC29" s="38"/>
    </row>
    <row r="30" spans="1:29" ht="17.399999999999999" x14ac:dyDescent="0.3">
      <c r="A30" s="446"/>
      <c r="B30" s="446" t="s">
        <v>185</v>
      </c>
      <c r="C30" s="555"/>
      <c r="D30" s="391"/>
      <c r="E30" s="399">
        <v>2</v>
      </c>
      <c r="F30" s="389"/>
      <c r="G30" s="447"/>
      <c r="H30" s="389"/>
      <c r="I30" s="448"/>
      <c r="J30" s="387"/>
      <c r="K30" s="393"/>
      <c r="L30" s="378"/>
      <c r="M30" s="382"/>
      <c r="N30" s="389"/>
      <c r="O30" s="390"/>
      <c r="P30" s="382"/>
      <c r="Q30" s="399">
        <v>5</v>
      </c>
      <c r="R30" s="389"/>
      <c r="S30" s="434">
        <v>2</v>
      </c>
      <c r="T30" s="391"/>
      <c r="U30" s="383">
        <v>2</v>
      </c>
      <c r="V30" s="611"/>
      <c r="W30" s="449"/>
      <c r="X30" s="382"/>
      <c r="Y30" s="393"/>
      <c r="Z30" s="77">
        <v>11</v>
      </c>
      <c r="AA30" s="38"/>
      <c r="AB30" s="38"/>
      <c r="AC30" s="38"/>
    </row>
    <row r="31" spans="1:29" ht="14.4" customHeight="1" x14ac:dyDescent="0.3">
      <c r="A31" s="446" t="s">
        <v>262</v>
      </c>
      <c r="B31" s="78" t="s">
        <v>96</v>
      </c>
      <c r="C31" s="249"/>
      <c r="D31" s="391"/>
      <c r="E31" s="399"/>
      <c r="F31" s="384"/>
      <c r="G31" s="447"/>
      <c r="H31" s="382"/>
      <c r="I31" s="448"/>
      <c r="J31" s="448"/>
      <c r="K31" s="393"/>
      <c r="L31" s="378"/>
      <c r="M31" s="384"/>
      <c r="N31" s="384"/>
      <c r="O31" s="390"/>
      <c r="P31" s="382"/>
      <c r="Q31" s="384"/>
      <c r="R31" s="384"/>
      <c r="S31" s="398"/>
      <c r="T31" s="391"/>
      <c r="U31" s="434">
        <v>0</v>
      </c>
      <c r="V31" s="611"/>
      <c r="W31" s="75"/>
      <c r="X31" s="402" t="s">
        <v>97</v>
      </c>
      <c r="Y31" s="393"/>
      <c r="Z31" s="79">
        <v>0</v>
      </c>
      <c r="AA31" s="38"/>
      <c r="AB31" s="38"/>
      <c r="AC31" s="38"/>
    </row>
    <row r="32" spans="1:29" ht="15" thickBot="1" x14ac:dyDescent="0.35">
      <c r="A32" s="514"/>
      <c r="B32" s="514"/>
      <c r="C32" s="541"/>
      <c r="D32" s="403"/>
      <c r="E32" s="500"/>
      <c r="F32" s="415"/>
      <c r="G32" s="501"/>
      <c r="H32" s="413"/>
      <c r="I32" s="413"/>
      <c r="J32" s="415"/>
      <c r="K32" s="397"/>
      <c r="L32" s="403"/>
      <c r="M32" s="406"/>
      <c r="N32" s="406"/>
      <c r="O32" s="580"/>
      <c r="P32" s="413"/>
      <c r="Q32" s="415"/>
      <c r="R32" s="406"/>
      <c r="S32" s="397"/>
      <c r="T32" s="403"/>
      <c r="U32" s="415"/>
      <c r="V32" s="614"/>
      <c r="W32" s="503"/>
      <c r="X32" s="413"/>
      <c r="Y32" s="505"/>
      <c r="Z32" s="670">
        <f>SUM(Z20:Z31)</f>
        <v>156</v>
      </c>
      <c r="AA32" s="38"/>
      <c r="AB32" s="38"/>
      <c r="AC32" s="38"/>
    </row>
    <row r="33" spans="1:32" ht="14.4" customHeight="1" x14ac:dyDescent="0.3">
      <c r="A33" s="765" t="s">
        <v>26</v>
      </c>
      <c r="B33" s="766"/>
      <c r="C33" s="766"/>
      <c r="D33" s="766"/>
      <c r="E33" s="766"/>
      <c r="F33" s="766"/>
      <c r="G33" s="766"/>
      <c r="H33" s="766"/>
      <c r="I33" s="766"/>
      <c r="J33" s="766"/>
      <c r="K33" s="766"/>
      <c r="L33" s="766"/>
      <c r="M33" s="766"/>
      <c r="N33" s="766"/>
      <c r="O33" s="766"/>
      <c r="P33" s="766"/>
      <c r="Q33" s="766"/>
      <c r="R33" s="766"/>
      <c r="S33" s="766"/>
      <c r="T33" s="766"/>
      <c r="U33" s="766"/>
      <c r="V33" s="766"/>
      <c r="W33" s="766"/>
      <c r="X33" s="766"/>
      <c r="Y33" s="766"/>
      <c r="Z33" s="767"/>
      <c r="AA33" s="38"/>
      <c r="AB33" s="38"/>
      <c r="AC33" s="38"/>
    </row>
    <row r="34" spans="1:32" ht="15" customHeight="1" thickBot="1" x14ac:dyDescent="0.35">
      <c r="A34" s="768"/>
      <c r="B34" s="769"/>
      <c r="C34" s="769"/>
      <c r="D34" s="769"/>
      <c r="E34" s="769"/>
      <c r="F34" s="769"/>
      <c r="G34" s="769"/>
      <c r="H34" s="769"/>
      <c r="I34" s="769"/>
      <c r="J34" s="769"/>
      <c r="K34" s="769"/>
      <c r="L34" s="769"/>
      <c r="M34" s="769"/>
      <c r="N34" s="769"/>
      <c r="O34" s="769"/>
      <c r="P34" s="769"/>
      <c r="Q34" s="769"/>
      <c r="R34" s="769"/>
      <c r="S34" s="769"/>
      <c r="T34" s="769"/>
      <c r="U34" s="769"/>
      <c r="V34" s="769"/>
      <c r="W34" s="769"/>
      <c r="X34" s="769"/>
      <c r="Y34" s="769"/>
      <c r="Z34" s="770"/>
      <c r="AA34" s="38"/>
      <c r="AB34" s="38"/>
      <c r="AC34" s="38"/>
    </row>
    <row r="35" spans="1:32" ht="18.45" customHeight="1" thickBot="1" x14ac:dyDescent="0.35">
      <c r="A35" s="774" t="s">
        <v>27</v>
      </c>
      <c r="B35" s="775"/>
      <c r="C35" s="775"/>
      <c r="D35" s="775"/>
      <c r="E35" s="775"/>
      <c r="F35" s="775"/>
      <c r="G35" s="775"/>
      <c r="H35" s="775"/>
      <c r="I35" s="775"/>
      <c r="J35" s="775"/>
      <c r="K35" s="775"/>
      <c r="L35" s="775"/>
      <c r="M35" s="775"/>
      <c r="N35" s="775"/>
      <c r="O35" s="775"/>
      <c r="P35" s="775"/>
      <c r="Q35" s="775"/>
      <c r="R35" s="775"/>
      <c r="S35" s="775"/>
      <c r="T35" s="775"/>
      <c r="U35" s="775"/>
      <c r="V35" s="775"/>
      <c r="W35" s="775"/>
      <c r="X35" s="775"/>
      <c r="Y35" s="775"/>
      <c r="Z35" s="776"/>
      <c r="AA35" s="38"/>
      <c r="AB35" s="38"/>
      <c r="AC35" s="38"/>
      <c r="AF35" t="s">
        <v>0</v>
      </c>
    </row>
    <row r="36" spans="1:32" x14ac:dyDescent="0.3">
      <c r="A36" s="560" t="s">
        <v>240</v>
      </c>
      <c r="B36" s="352" t="s">
        <v>147</v>
      </c>
      <c r="C36" s="631" t="s">
        <v>159</v>
      </c>
      <c r="D36" s="454"/>
      <c r="E36" s="455"/>
      <c r="F36" s="456"/>
      <c r="G36" s="457"/>
      <c r="H36" s="458">
        <v>2</v>
      </c>
      <c r="I36" s="459">
        <v>3</v>
      </c>
      <c r="J36" s="460">
        <v>2</v>
      </c>
      <c r="K36" s="461">
        <v>3</v>
      </c>
      <c r="L36" s="460"/>
      <c r="M36" s="462"/>
      <c r="N36" s="460"/>
      <c r="O36" s="463"/>
      <c r="P36" s="454"/>
      <c r="Q36" s="456"/>
      <c r="R36" s="460"/>
      <c r="S36" s="463"/>
      <c r="T36" s="454"/>
      <c r="U36" s="456"/>
      <c r="V36" s="464"/>
      <c r="W36" s="449"/>
      <c r="X36" s="465" t="s">
        <v>10</v>
      </c>
      <c r="Y36" s="393" t="s">
        <v>11</v>
      </c>
      <c r="Z36" s="609">
        <v>6</v>
      </c>
      <c r="AA36" s="38"/>
      <c r="AB36" s="38"/>
      <c r="AC36" s="38"/>
    </row>
    <row r="37" spans="1:32" x14ac:dyDescent="0.3">
      <c r="A37" s="353" t="s">
        <v>241</v>
      </c>
      <c r="B37" s="352" t="s">
        <v>28</v>
      </c>
      <c r="C37" s="627" t="s">
        <v>159</v>
      </c>
      <c r="D37" s="454"/>
      <c r="E37" s="455"/>
      <c r="F37" s="456"/>
      <c r="G37" s="461"/>
      <c r="H37" s="458"/>
      <c r="I37" s="459"/>
      <c r="J37" s="460"/>
      <c r="K37" s="461"/>
      <c r="L37" s="460">
        <v>2</v>
      </c>
      <c r="M37" s="462">
        <v>2</v>
      </c>
      <c r="N37" s="460"/>
      <c r="O37" s="463"/>
      <c r="P37" s="454"/>
      <c r="Q37" s="456"/>
      <c r="R37" s="460"/>
      <c r="S37" s="463"/>
      <c r="T37" s="454"/>
      <c r="U37" s="456"/>
      <c r="V37" s="464"/>
      <c r="W37" s="449"/>
      <c r="X37" s="465" t="s">
        <v>10</v>
      </c>
      <c r="Y37" s="463" t="s">
        <v>147</v>
      </c>
      <c r="Z37" s="468">
        <v>3</v>
      </c>
      <c r="AA37" s="38"/>
      <c r="AB37" s="38"/>
      <c r="AC37" s="38"/>
    </row>
    <row r="38" spans="1:32" x14ac:dyDescent="0.3">
      <c r="A38" s="353" t="s">
        <v>242</v>
      </c>
      <c r="B38" s="353" t="s">
        <v>54</v>
      </c>
      <c r="C38" s="638" t="s">
        <v>16</v>
      </c>
      <c r="D38" s="454"/>
      <c r="E38" s="455"/>
      <c r="F38" s="456"/>
      <c r="G38" s="457"/>
      <c r="H38" s="458"/>
      <c r="I38" s="459"/>
      <c r="J38" s="460"/>
      <c r="K38" s="461"/>
      <c r="L38" s="460">
        <v>2</v>
      </c>
      <c r="M38" s="462">
        <v>2</v>
      </c>
      <c r="N38" s="460"/>
      <c r="O38" s="463"/>
      <c r="P38" s="454"/>
      <c r="Q38" s="456"/>
      <c r="R38" s="460"/>
      <c r="S38" s="463"/>
      <c r="T38" s="454"/>
      <c r="U38" s="456"/>
      <c r="V38" s="464"/>
      <c r="W38" s="449"/>
      <c r="X38" s="465" t="s">
        <v>16</v>
      </c>
      <c r="Y38" s="463"/>
      <c r="Z38" s="468">
        <v>2</v>
      </c>
      <c r="AA38" s="38"/>
      <c r="AB38" s="38"/>
      <c r="AC38" s="38"/>
    </row>
    <row r="39" spans="1:32" x14ac:dyDescent="0.3">
      <c r="A39" s="353" t="s">
        <v>243</v>
      </c>
      <c r="B39" s="352" t="s">
        <v>29</v>
      </c>
      <c r="C39" s="627" t="s">
        <v>159</v>
      </c>
      <c r="D39" s="454"/>
      <c r="E39" s="455"/>
      <c r="F39" s="456">
        <v>3</v>
      </c>
      <c r="G39" s="462">
        <v>3</v>
      </c>
      <c r="H39" s="458"/>
      <c r="I39" s="459"/>
      <c r="J39" s="460"/>
      <c r="K39" s="461"/>
      <c r="L39" s="460"/>
      <c r="M39" s="462"/>
      <c r="N39" s="460"/>
      <c r="O39" s="463"/>
      <c r="P39" s="454"/>
      <c r="Q39" s="456"/>
      <c r="R39" s="460"/>
      <c r="S39" s="463"/>
      <c r="T39" s="454"/>
      <c r="U39" s="456"/>
      <c r="V39" s="464"/>
      <c r="W39" s="449"/>
      <c r="X39" s="465" t="s">
        <v>10</v>
      </c>
      <c r="Y39" s="463"/>
      <c r="Z39" s="686">
        <v>2</v>
      </c>
      <c r="AA39" s="43"/>
      <c r="AB39" s="38"/>
      <c r="AC39" s="38"/>
    </row>
    <row r="40" spans="1:32" x14ac:dyDescent="0.3">
      <c r="A40" s="353" t="s">
        <v>244</v>
      </c>
      <c r="B40" s="353" t="s">
        <v>132</v>
      </c>
      <c r="C40" s="599" t="s">
        <v>16</v>
      </c>
      <c r="D40" s="454"/>
      <c r="E40" s="455"/>
      <c r="F40" s="456"/>
      <c r="G40" s="457"/>
      <c r="H40" s="458"/>
      <c r="I40" s="459"/>
      <c r="J40" s="460"/>
      <c r="K40" s="461"/>
      <c r="L40" s="460"/>
      <c r="M40" s="462"/>
      <c r="N40" s="460"/>
      <c r="O40" s="463"/>
      <c r="P40" s="454">
        <v>2</v>
      </c>
      <c r="Q40" s="462">
        <v>2</v>
      </c>
      <c r="R40" s="460"/>
      <c r="S40" s="463"/>
      <c r="T40" s="454"/>
      <c r="U40" s="456"/>
      <c r="V40" s="464"/>
      <c r="W40" s="449"/>
      <c r="X40" s="465" t="s">
        <v>16</v>
      </c>
      <c r="Y40" s="463"/>
      <c r="Z40" s="686">
        <v>2</v>
      </c>
      <c r="AA40" s="43"/>
      <c r="AB40" s="38"/>
      <c r="AC40" s="38"/>
    </row>
    <row r="41" spans="1:32" x14ac:dyDescent="0.3">
      <c r="A41" s="353" t="s">
        <v>245</v>
      </c>
      <c r="B41" s="354" t="s">
        <v>31</v>
      </c>
      <c r="C41" s="628" t="s">
        <v>159</v>
      </c>
      <c r="D41" s="454"/>
      <c r="E41" s="455"/>
      <c r="F41" s="456"/>
      <c r="G41" s="457"/>
      <c r="H41" s="458">
        <v>2</v>
      </c>
      <c r="I41" s="459">
        <v>3</v>
      </c>
      <c r="J41" s="460"/>
      <c r="K41" s="461"/>
      <c r="L41" s="460"/>
      <c r="M41" s="462"/>
      <c r="N41" s="460"/>
      <c r="O41" s="461"/>
      <c r="P41" s="458"/>
      <c r="Q41" s="459"/>
      <c r="R41" s="460"/>
      <c r="S41" s="461"/>
      <c r="T41" s="454"/>
      <c r="U41" s="456"/>
      <c r="V41" s="464"/>
      <c r="W41" s="449"/>
      <c r="X41" s="465" t="s">
        <v>10</v>
      </c>
      <c r="Y41" s="463"/>
      <c r="Z41" s="686">
        <v>3</v>
      </c>
      <c r="AA41" s="43"/>
      <c r="AB41" s="38"/>
      <c r="AC41" s="38"/>
    </row>
    <row r="42" spans="1:32" x14ac:dyDescent="0.3">
      <c r="A42" s="353" t="s">
        <v>246</v>
      </c>
      <c r="B42" s="352" t="s">
        <v>30</v>
      </c>
      <c r="C42" s="627" t="s">
        <v>16</v>
      </c>
      <c r="D42" s="454"/>
      <c r="E42" s="455"/>
      <c r="F42" s="456"/>
      <c r="G42" s="457"/>
      <c r="H42" s="458"/>
      <c r="I42" s="459"/>
      <c r="J42" s="460">
        <v>2</v>
      </c>
      <c r="K42" s="461">
        <v>3</v>
      </c>
      <c r="L42" s="460"/>
      <c r="M42" s="462"/>
      <c r="N42" s="460"/>
      <c r="O42" s="463"/>
      <c r="P42" s="458"/>
      <c r="Q42" s="459"/>
      <c r="R42" s="460"/>
      <c r="S42" s="461"/>
      <c r="T42" s="454"/>
      <c r="U42" s="456"/>
      <c r="V42" s="464"/>
      <c r="W42" s="449"/>
      <c r="X42" s="465" t="s">
        <v>10</v>
      </c>
      <c r="Y42" s="463" t="s">
        <v>31</v>
      </c>
      <c r="Z42" s="686">
        <v>3</v>
      </c>
      <c r="AA42" s="43" t="s">
        <v>0</v>
      </c>
      <c r="AB42" s="38"/>
      <c r="AC42" s="38"/>
      <c r="AE42" t="s">
        <v>0</v>
      </c>
    </row>
    <row r="43" spans="1:32" x14ac:dyDescent="0.3">
      <c r="A43" s="353" t="s">
        <v>247</v>
      </c>
      <c r="B43" s="317" t="s">
        <v>32</v>
      </c>
      <c r="C43" s="627" t="s">
        <v>159</v>
      </c>
      <c r="D43" s="454"/>
      <c r="E43" s="455"/>
      <c r="F43" s="456"/>
      <c r="G43" s="457"/>
      <c r="H43" s="458"/>
      <c r="I43" s="455"/>
      <c r="J43" s="456"/>
      <c r="K43" s="461"/>
      <c r="L43" s="460"/>
      <c r="M43" s="466"/>
      <c r="N43" s="456"/>
      <c r="O43" s="455"/>
      <c r="P43" s="458"/>
      <c r="Q43" s="456"/>
      <c r="R43" s="460"/>
      <c r="S43" s="461"/>
      <c r="T43" s="458">
        <v>2</v>
      </c>
      <c r="U43" s="455">
        <v>3</v>
      </c>
      <c r="V43" s="611"/>
      <c r="W43" s="392"/>
      <c r="X43" s="465" t="s">
        <v>10</v>
      </c>
      <c r="Y43" s="467"/>
      <c r="Z43" s="468">
        <v>3</v>
      </c>
      <c r="AA43" s="38"/>
      <c r="AB43" s="38"/>
      <c r="AC43" s="38"/>
    </row>
    <row r="44" spans="1:32" x14ac:dyDescent="0.3">
      <c r="A44" s="353" t="s">
        <v>248</v>
      </c>
      <c r="B44" s="635" t="s">
        <v>33</v>
      </c>
      <c r="C44" s="632" t="s">
        <v>16</v>
      </c>
      <c r="D44" s="454"/>
      <c r="E44" s="455"/>
      <c r="F44" s="456"/>
      <c r="G44" s="457"/>
      <c r="H44" s="458"/>
      <c r="I44" s="459"/>
      <c r="J44" s="460"/>
      <c r="K44" s="461"/>
      <c r="L44" s="460"/>
      <c r="M44" s="462"/>
      <c r="N44" s="460"/>
      <c r="O44" s="463"/>
      <c r="P44" s="454"/>
      <c r="Q44" s="456"/>
      <c r="R44" s="460"/>
      <c r="S44" s="463"/>
      <c r="T44" s="454"/>
      <c r="U44" s="456"/>
      <c r="V44" s="464">
        <v>2</v>
      </c>
      <c r="W44" s="449">
        <v>2</v>
      </c>
      <c r="X44" s="465" t="s">
        <v>16</v>
      </c>
      <c r="Y44" s="463"/>
      <c r="Z44" s="468">
        <v>2</v>
      </c>
      <c r="AA44" s="38"/>
      <c r="AB44" s="38"/>
      <c r="AC44" s="38"/>
    </row>
    <row r="45" spans="1:32" x14ac:dyDescent="0.3">
      <c r="A45" s="353" t="s">
        <v>273</v>
      </c>
      <c r="B45" s="635" t="s">
        <v>34</v>
      </c>
      <c r="C45" s="632" t="s">
        <v>16</v>
      </c>
      <c r="D45" s="454">
        <v>2</v>
      </c>
      <c r="E45" s="466">
        <v>0</v>
      </c>
      <c r="F45" s="456"/>
      <c r="G45" s="461"/>
      <c r="H45" s="458"/>
      <c r="I45" s="459"/>
      <c r="J45" s="460"/>
      <c r="K45" s="461"/>
      <c r="L45" s="460"/>
      <c r="M45" s="462"/>
      <c r="N45" s="460"/>
      <c r="O45" s="463"/>
      <c r="P45" s="454"/>
      <c r="Q45" s="462"/>
      <c r="R45" s="454">
        <v>2</v>
      </c>
      <c r="S45" s="461">
        <v>0</v>
      </c>
      <c r="T45" s="454"/>
      <c r="U45" s="456"/>
      <c r="V45" s="464"/>
      <c r="W45" s="449"/>
      <c r="X45" s="465" t="s">
        <v>17</v>
      </c>
      <c r="Y45" s="388" t="s">
        <v>11</v>
      </c>
      <c r="Z45" s="686">
        <v>0</v>
      </c>
      <c r="AA45" s="43"/>
      <c r="AB45" s="38"/>
      <c r="AC45" s="38"/>
    </row>
    <row r="46" spans="1:32" x14ac:dyDescent="0.3">
      <c r="A46" s="353"/>
      <c r="B46" s="292" t="s">
        <v>189</v>
      </c>
      <c r="C46" s="633"/>
      <c r="D46" s="469"/>
      <c r="E46" s="470"/>
      <c r="F46" s="471"/>
      <c r="G46" s="472"/>
      <c r="H46" s="473"/>
      <c r="I46" s="474"/>
      <c r="J46" s="475"/>
      <c r="K46" s="476"/>
      <c r="L46" s="475"/>
      <c r="M46" s="477"/>
      <c r="N46" s="475"/>
      <c r="O46" s="478"/>
      <c r="P46" s="469">
        <v>2</v>
      </c>
      <c r="Q46" s="477">
        <v>2</v>
      </c>
      <c r="R46" s="475"/>
      <c r="S46" s="478"/>
      <c r="T46" s="469"/>
      <c r="U46" s="471"/>
      <c r="V46" s="479"/>
      <c r="W46" s="480"/>
      <c r="X46" s="481"/>
      <c r="Y46" s="478"/>
      <c r="Z46" s="686">
        <v>2</v>
      </c>
      <c r="AA46" s="43"/>
      <c r="AB46" s="38"/>
      <c r="AC46" s="38"/>
    </row>
    <row r="47" spans="1:32" ht="15" thickBot="1" x14ac:dyDescent="0.35">
      <c r="A47" s="514"/>
      <c r="B47" s="499"/>
      <c r="C47" s="671"/>
      <c r="D47" s="413"/>
      <c r="E47" s="405"/>
      <c r="F47" s="406"/>
      <c r="G47" s="501"/>
      <c r="H47" s="403"/>
      <c r="I47" s="634"/>
      <c r="J47" s="409"/>
      <c r="K47" s="197"/>
      <c r="L47" s="409"/>
      <c r="M47" s="500"/>
      <c r="N47" s="415"/>
      <c r="O47" s="414"/>
      <c r="P47" s="413"/>
      <c r="Q47" s="406"/>
      <c r="R47" s="415"/>
      <c r="S47" s="414"/>
      <c r="T47" s="413"/>
      <c r="U47" s="406"/>
      <c r="V47" s="557"/>
      <c r="W47" s="519"/>
      <c r="X47" s="413"/>
      <c r="Y47" s="120"/>
      <c r="Z47" s="672">
        <f>SUM(Z36:Z46)</f>
        <v>28</v>
      </c>
      <c r="AA47" s="38"/>
      <c r="AB47" s="38"/>
      <c r="AC47" s="38"/>
    </row>
    <row r="48" spans="1:32" ht="15" thickBot="1" x14ac:dyDescent="0.35">
      <c r="A48" s="777" t="s">
        <v>102</v>
      </c>
      <c r="B48" s="778"/>
      <c r="C48" s="778"/>
      <c r="D48" s="778"/>
      <c r="E48" s="778"/>
      <c r="F48" s="778"/>
      <c r="G48" s="778"/>
      <c r="H48" s="778"/>
      <c r="I48" s="778"/>
      <c r="J48" s="778"/>
      <c r="K48" s="778"/>
      <c r="L48" s="778"/>
      <c r="M48" s="778"/>
      <c r="N48" s="778"/>
      <c r="O48" s="778"/>
      <c r="P48" s="778"/>
      <c r="Q48" s="778"/>
      <c r="R48" s="778"/>
      <c r="S48" s="778"/>
      <c r="T48" s="778"/>
      <c r="U48" s="778"/>
      <c r="V48" s="778"/>
      <c r="W48" s="778"/>
      <c r="X48" s="778"/>
      <c r="Y48" s="778"/>
      <c r="Z48" s="779"/>
      <c r="AA48" s="38"/>
      <c r="AB48" s="38"/>
      <c r="AC48" s="38"/>
    </row>
    <row r="49" spans="1:31" x14ac:dyDescent="0.3">
      <c r="A49" s="490" t="s">
        <v>249</v>
      </c>
      <c r="B49" s="490" t="s">
        <v>55</v>
      </c>
      <c r="C49" s="263" t="s">
        <v>16</v>
      </c>
      <c r="D49" s="376"/>
      <c r="E49" s="497"/>
      <c r="F49" s="371"/>
      <c r="G49" s="444"/>
      <c r="H49" s="376">
        <v>2</v>
      </c>
      <c r="I49" s="365">
        <v>2</v>
      </c>
      <c r="J49" s="366"/>
      <c r="K49" s="491"/>
      <c r="L49" s="360"/>
      <c r="M49" s="376"/>
      <c r="N49" s="371"/>
      <c r="O49" s="372"/>
      <c r="P49" s="376"/>
      <c r="Q49" s="376"/>
      <c r="R49" s="371"/>
      <c r="S49" s="372"/>
      <c r="T49" s="369"/>
      <c r="U49" s="371"/>
      <c r="V49" s="240"/>
      <c r="W49" s="380"/>
      <c r="X49" s="376" t="s">
        <v>16</v>
      </c>
      <c r="Y49" s="45"/>
      <c r="Z49" s="427">
        <v>2</v>
      </c>
      <c r="AA49" s="38"/>
      <c r="AB49" s="38"/>
      <c r="AC49" s="38"/>
    </row>
    <row r="50" spans="1:31" x14ac:dyDescent="0.3">
      <c r="A50" s="353" t="s">
        <v>250</v>
      </c>
      <c r="B50" s="119" t="s">
        <v>56</v>
      </c>
      <c r="C50" s="531" t="s">
        <v>159</v>
      </c>
      <c r="D50" s="382">
        <v>2</v>
      </c>
      <c r="E50" s="399">
        <v>3</v>
      </c>
      <c r="F50" s="389"/>
      <c r="G50" s="447"/>
      <c r="H50" s="382"/>
      <c r="I50" s="386"/>
      <c r="J50" s="387"/>
      <c r="K50" s="388"/>
      <c r="L50" s="386"/>
      <c r="M50" s="382"/>
      <c r="N50" s="389"/>
      <c r="O50" s="390"/>
      <c r="P50" s="382"/>
      <c r="Q50" s="382"/>
      <c r="R50" s="389"/>
      <c r="S50" s="390"/>
      <c r="T50" s="391"/>
      <c r="U50" s="389"/>
      <c r="V50" s="611"/>
      <c r="W50" s="392"/>
      <c r="X50" s="382" t="s">
        <v>10</v>
      </c>
      <c r="Y50" s="393"/>
      <c r="Z50" s="394">
        <v>2</v>
      </c>
      <c r="AA50" s="38"/>
      <c r="AB50" s="38"/>
      <c r="AC50" s="38"/>
    </row>
    <row r="51" spans="1:31" x14ac:dyDescent="0.3">
      <c r="A51" s="353" t="s">
        <v>251</v>
      </c>
      <c r="B51" s="353" t="s">
        <v>57</v>
      </c>
      <c r="C51" s="531" t="s">
        <v>159</v>
      </c>
      <c r="D51" s="382"/>
      <c r="E51" s="399"/>
      <c r="F51" s="389"/>
      <c r="G51" s="447"/>
      <c r="H51" s="382"/>
      <c r="I51" s="493"/>
      <c r="J51" s="387"/>
      <c r="K51" s="388"/>
      <c r="L51" s="386"/>
      <c r="M51" s="382"/>
      <c r="N51" s="389">
        <v>2</v>
      </c>
      <c r="O51" s="400">
        <v>2</v>
      </c>
      <c r="P51" s="382"/>
      <c r="Q51" s="382"/>
      <c r="R51" s="389"/>
      <c r="S51" s="390"/>
      <c r="T51" s="391"/>
      <c r="U51" s="389"/>
      <c r="V51" s="611"/>
      <c r="W51" s="392"/>
      <c r="X51" s="382" t="s">
        <v>10</v>
      </c>
      <c r="Y51" s="393"/>
      <c r="Z51" s="394">
        <v>2</v>
      </c>
      <c r="AA51" s="38"/>
      <c r="AB51" s="38"/>
      <c r="AC51" s="38"/>
    </row>
    <row r="52" spans="1:31" x14ac:dyDescent="0.3">
      <c r="A52" s="353" t="s">
        <v>252</v>
      </c>
      <c r="B52" s="499" t="s">
        <v>163</v>
      </c>
      <c r="C52" s="639" t="s">
        <v>159</v>
      </c>
      <c r="D52" s="413"/>
      <c r="E52" s="500"/>
      <c r="F52" s="415"/>
      <c r="G52" s="501"/>
      <c r="H52" s="413"/>
      <c r="I52" s="634"/>
      <c r="J52" s="409"/>
      <c r="K52" s="411"/>
      <c r="L52" s="581"/>
      <c r="M52" s="413"/>
      <c r="N52" s="389">
        <v>2</v>
      </c>
      <c r="O52" s="400">
        <v>2</v>
      </c>
      <c r="P52" s="413"/>
      <c r="Q52" s="413"/>
      <c r="R52" s="415"/>
      <c r="S52" s="414"/>
      <c r="T52" s="403"/>
      <c r="U52" s="415"/>
      <c r="V52" s="614"/>
      <c r="W52" s="503"/>
      <c r="X52" s="413" t="s">
        <v>10</v>
      </c>
      <c r="Y52" s="505"/>
      <c r="Z52" s="520">
        <v>2</v>
      </c>
      <c r="AA52" s="38"/>
      <c r="AB52" s="38"/>
      <c r="AC52" s="38"/>
    </row>
    <row r="53" spans="1:31" ht="15" thickBot="1" x14ac:dyDescent="0.35">
      <c r="A53" s="358" t="s">
        <v>253</v>
      </c>
      <c r="B53" s="499" t="s">
        <v>212</v>
      </c>
      <c r="C53" s="639" t="s">
        <v>16</v>
      </c>
      <c r="D53" s="413"/>
      <c r="E53" s="500"/>
      <c r="F53" s="415"/>
      <c r="G53" s="501"/>
      <c r="H53" s="413">
        <v>3</v>
      </c>
      <c r="I53" s="634">
        <v>2</v>
      </c>
      <c r="J53" s="409"/>
      <c r="K53" s="411"/>
      <c r="L53" s="581"/>
      <c r="M53" s="413"/>
      <c r="N53" s="415"/>
      <c r="O53" s="414"/>
      <c r="P53" s="413"/>
      <c r="Q53" s="161"/>
      <c r="R53" s="415"/>
      <c r="S53" s="414"/>
      <c r="T53" s="403"/>
      <c r="U53" s="405"/>
      <c r="V53" s="614"/>
      <c r="W53" s="503"/>
      <c r="X53" s="413" t="s">
        <v>16</v>
      </c>
      <c r="Y53" s="505" t="s">
        <v>29</v>
      </c>
      <c r="Z53" s="520">
        <v>2</v>
      </c>
      <c r="AA53" s="38"/>
      <c r="AB53" s="38"/>
      <c r="AC53" s="38"/>
    </row>
    <row r="54" spans="1:31" ht="15" customHeight="1" thickBot="1" x14ac:dyDescent="0.35">
      <c r="A54" s="771" t="s">
        <v>35</v>
      </c>
      <c r="B54" s="772"/>
      <c r="C54" s="772"/>
      <c r="D54" s="772"/>
      <c r="E54" s="772"/>
      <c r="F54" s="772"/>
      <c r="G54" s="772"/>
      <c r="H54" s="772"/>
      <c r="I54" s="772"/>
      <c r="J54" s="772"/>
      <c r="K54" s="772"/>
      <c r="L54" s="772"/>
      <c r="M54" s="772"/>
      <c r="N54" s="772"/>
      <c r="O54" s="772"/>
      <c r="P54" s="772"/>
      <c r="Q54" s="772"/>
      <c r="R54" s="772"/>
      <c r="S54" s="772"/>
      <c r="T54" s="772"/>
      <c r="U54" s="772"/>
      <c r="V54" s="772"/>
      <c r="W54" s="772"/>
      <c r="X54" s="772"/>
      <c r="Y54" s="772"/>
      <c r="Z54" s="773"/>
      <c r="AA54" s="38"/>
      <c r="AB54" s="38"/>
      <c r="AC54" s="38"/>
    </row>
    <row r="55" spans="1:31" x14ac:dyDescent="0.3">
      <c r="A55" s="54" t="s">
        <v>274</v>
      </c>
      <c r="B55" s="490" t="s">
        <v>36</v>
      </c>
      <c r="C55" s="264" t="s">
        <v>159</v>
      </c>
      <c r="D55" s="369"/>
      <c r="E55" s="497"/>
      <c r="F55" s="371"/>
      <c r="G55" s="444"/>
      <c r="H55" s="371">
        <v>2</v>
      </c>
      <c r="I55" s="81">
        <v>2</v>
      </c>
      <c r="J55" s="366"/>
      <c r="K55" s="491"/>
      <c r="L55" s="364"/>
      <c r="M55" s="376"/>
      <c r="N55" s="371"/>
      <c r="O55" s="372"/>
      <c r="P55" s="376"/>
      <c r="Q55" s="371"/>
      <c r="R55" s="370"/>
      <c r="S55" s="372"/>
      <c r="T55" s="369"/>
      <c r="U55" s="371"/>
      <c r="V55" s="240"/>
      <c r="W55" s="380"/>
      <c r="X55" s="376" t="s">
        <v>10</v>
      </c>
      <c r="Y55" s="45"/>
      <c r="Z55" s="427">
        <v>2</v>
      </c>
      <c r="AA55" s="38"/>
      <c r="AB55" s="38"/>
      <c r="AC55" s="38"/>
    </row>
    <row r="56" spans="1:31" x14ac:dyDescent="0.3">
      <c r="A56" s="446" t="s">
        <v>275</v>
      </c>
      <c r="B56" s="498" t="s">
        <v>127</v>
      </c>
      <c r="C56" s="625" t="s">
        <v>159</v>
      </c>
      <c r="D56" s="391"/>
      <c r="E56" s="399"/>
      <c r="F56" s="389"/>
      <c r="G56" s="447"/>
      <c r="H56" s="389"/>
      <c r="I56" s="448"/>
      <c r="J56" s="387">
        <v>2</v>
      </c>
      <c r="K56" s="379">
        <v>2</v>
      </c>
      <c r="L56" s="378">
        <v>2</v>
      </c>
      <c r="M56" s="401">
        <v>2</v>
      </c>
      <c r="N56" s="389">
        <v>2</v>
      </c>
      <c r="O56" s="400">
        <v>2</v>
      </c>
      <c r="P56" s="382">
        <v>2</v>
      </c>
      <c r="Q56" s="383">
        <v>2</v>
      </c>
      <c r="R56" s="384"/>
      <c r="S56" s="390"/>
      <c r="T56" s="391"/>
      <c r="U56" s="389"/>
      <c r="V56" s="611"/>
      <c r="W56" s="392"/>
      <c r="X56" s="382" t="s">
        <v>10</v>
      </c>
      <c r="Y56" s="393" t="s">
        <v>11</v>
      </c>
      <c r="Z56" s="394">
        <v>8</v>
      </c>
      <c r="AA56" s="38"/>
      <c r="AB56" s="38"/>
      <c r="AC56" s="38"/>
    </row>
    <row r="57" spans="1:31" x14ac:dyDescent="0.3">
      <c r="A57" s="446" t="s">
        <v>276</v>
      </c>
      <c r="B57" s="498" t="s">
        <v>128</v>
      </c>
      <c r="C57" s="625" t="s">
        <v>159</v>
      </c>
      <c r="D57" s="391"/>
      <c r="E57" s="399"/>
      <c r="F57" s="389"/>
      <c r="G57" s="447"/>
      <c r="H57" s="389"/>
      <c r="I57" s="448"/>
      <c r="J57" s="387"/>
      <c r="K57" s="388"/>
      <c r="L57" s="378"/>
      <c r="M57" s="382"/>
      <c r="N57" s="389"/>
      <c r="O57" s="390"/>
      <c r="P57" s="382"/>
      <c r="Q57" s="389"/>
      <c r="R57" s="384">
        <v>2</v>
      </c>
      <c r="S57" s="400">
        <v>2</v>
      </c>
      <c r="T57" s="391"/>
      <c r="U57" s="389"/>
      <c r="V57" s="611"/>
      <c r="W57" s="392"/>
      <c r="X57" s="382" t="s">
        <v>10</v>
      </c>
      <c r="Y57" s="393"/>
      <c r="Z57" s="394">
        <v>2</v>
      </c>
      <c r="AA57" s="38"/>
      <c r="AB57" s="38"/>
      <c r="AC57" s="38"/>
    </row>
    <row r="58" spans="1:31" x14ac:dyDescent="0.3">
      <c r="A58" s="446" t="s">
        <v>277</v>
      </c>
      <c r="B58" s="353" t="s">
        <v>38</v>
      </c>
      <c r="C58" s="394" t="s">
        <v>16</v>
      </c>
      <c r="D58" s="382"/>
      <c r="E58" s="399"/>
      <c r="F58" s="389"/>
      <c r="G58" s="447"/>
      <c r="H58" s="389"/>
      <c r="I58" s="448"/>
      <c r="J58" s="387"/>
      <c r="K58" s="388"/>
      <c r="L58" s="378"/>
      <c r="M58" s="382"/>
      <c r="N58" s="389"/>
      <c r="O58" s="390"/>
      <c r="P58" s="382"/>
      <c r="Q58" s="389"/>
      <c r="R58" s="384"/>
      <c r="S58" s="390"/>
      <c r="T58" s="391">
        <v>2</v>
      </c>
      <c r="U58" s="383">
        <v>2</v>
      </c>
      <c r="V58" s="611"/>
      <c r="W58" s="392"/>
      <c r="X58" s="382" t="s">
        <v>16</v>
      </c>
      <c r="Y58" s="393"/>
      <c r="Z58" s="394">
        <v>2</v>
      </c>
      <c r="AA58" s="38"/>
      <c r="AB58" s="38"/>
      <c r="AC58" s="38"/>
    </row>
    <row r="59" spans="1:31" x14ac:dyDescent="0.3">
      <c r="A59" s="446" t="s">
        <v>278</v>
      </c>
      <c r="B59" s="353" t="s">
        <v>39</v>
      </c>
      <c r="C59" s="394" t="s">
        <v>16</v>
      </c>
      <c r="D59" s="382"/>
      <c r="E59" s="399"/>
      <c r="F59" s="389"/>
      <c r="G59" s="447"/>
      <c r="H59" s="389"/>
      <c r="I59" s="448"/>
      <c r="J59" s="387"/>
      <c r="K59" s="388"/>
      <c r="L59" s="378"/>
      <c r="M59" s="382"/>
      <c r="N59" s="389"/>
      <c r="O59" s="390"/>
      <c r="P59" s="382"/>
      <c r="Q59" s="389"/>
      <c r="R59" s="384"/>
      <c r="S59" s="390"/>
      <c r="T59" s="391"/>
      <c r="U59" s="389"/>
      <c r="V59" s="611">
        <v>1</v>
      </c>
      <c r="W59" s="449">
        <v>2</v>
      </c>
      <c r="X59" s="382" t="s">
        <v>16</v>
      </c>
      <c r="Y59" s="393"/>
      <c r="Z59" s="394">
        <v>2</v>
      </c>
      <c r="AA59" s="38"/>
      <c r="AB59" s="38"/>
      <c r="AC59" s="38"/>
      <c r="AE59" t="s">
        <v>0</v>
      </c>
    </row>
    <row r="60" spans="1:31" x14ac:dyDescent="0.3">
      <c r="A60" s="446"/>
      <c r="B60" s="499" t="s">
        <v>40</v>
      </c>
      <c r="C60" s="394" t="s">
        <v>159</v>
      </c>
      <c r="D60" s="413"/>
      <c r="E60" s="500"/>
      <c r="F60" s="415"/>
      <c r="G60" s="501"/>
      <c r="H60" s="415"/>
      <c r="I60" s="410"/>
      <c r="J60" s="409"/>
      <c r="K60" s="411"/>
      <c r="L60" s="391">
        <v>2</v>
      </c>
      <c r="M60" s="405">
        <v>2</v>
      </c>
      <c r="N60" s="384">
        <v>2</v>
      </c>
      <c r="O60" s="502">
        <v>2</v>
      </c>
      <c r="P60" s="413">
        <v>2</v>
      </c>
      <c r="Q60" s="405">
        <v>2</v>
      </c>
      <c r="R60" s="406">
        <v>2</v>
      </c>
      <c r="S60" s="502">
        <v>2</v>
      </c>
      <c r="T60" s="403"/>
      <c r="U60" s="415"/>
      <c r="V60" s="611"/>
      <c r="W60" s="503"/>
      <c r="X60" s="413" t="s">
        <v>10</v>
      </c>
      <c r="Y60" s="393" t="s">
        <v>11</v>
      </c>
      <c r="Z60" s="394">
        <v>8</v>
      </c>
      <c r="AA60" s="271"/>
      <c r="AB60" s="38"/>
      <c r="AC60" s="38"/>
    </row>
    <row r="61" spans="1:31" ht="15" thickBot="1" x14ac:dyDescent="0.35">
      <c r="A61" s="514"/>
      <c r="B61" s="499"/>
      <c r="C61" s="541"/>
      <c r="D61" s="403"/>
      <c r="E61" s="500"/>
      <c r="F61" s="415"/>
      <c r="G61" s="501"/>
      <c r="H61" s="415"/>
      <c r="I61" s="410"/>
      <c r="J61" s="409"/>
      <c r="K61" s="411"/>
      <c r="L61" s="412"/>
      <c r="M61" s="413"/>
      <c r="N61" s="415"/>
      <c r="O61" s="414"/>
      <c r="P61" s="413"/>
      <c r="Q61" s="415"/>
      <c r="R61" s="406"/>
      <c r="S61" s="414"/>
      <c r="T61" s="403"/>
      <c r="U61" s="415"/>
      <c r="V61" s="614"/>
      <c r="W61" s="503"/>
      <c r="X61" s="413"/>
      <c r="Y61" s="505"/>
      <c r="Z61" s="669">
        <f>SUM(Z55:Z60)</f>
        <v>24</v>
      </c>
      <c r="AA61" s="271"/>
      <c r="AB61" s="38"/>
      <c r="AC61" s="38"/>
    </row>
    <row r="62" spans="1:31" ht="15" customHeight="1" thickBot="1" x14ac:dyDescent="0.35">
      <c r="A62" s="771" t="s">
        <v>41</v>
      </c>
      <c r="B62" s="772"/>
      <c r="C62" s="772"/>
      <c r="D62" s="772"/>
      <c r="E62" s="772"/>
      <c r="F62" s="772"/>
      <c r="G62" s="772"/>
      <c r="H62" s="772"/>
      <c r="I62" s="772"/>
      <c r="J62" s="772"/>
      <c r="K62" s="772"/>
      <c r="L62" s="772"/>
      <c r="M62" s="772"/>
      <c r="N62" s="772"/>
      <c r="O62" s="772"/>
      <c r="P62" s="772"/>
      <c r="Q62" s="772"/>
      <c r="R62" s="772"/>
      <c r="S62" s="772"/>
      <c r="T62" s="772"/>
      <c r="U62" s="772"/>
      <c r="V62" s="772"/>
      <c r="W62" s="772"/>
      <c r="X62" s="772"/>
      <c r="Y62" s="772"/>
      <c r="Z62" s="773"/>
      <c r="AA62" s="271"/>
      <c r="AB62" s="38"/>
      <c r="AC62" s="38"/>
    </row>
    <row r="63" spans="1:31" x14ac:dyDescent="0.3">
      <c r="A63" s="54" t="s">
        <v>279</v>
      </c>
      <c r="B63" s="54" t="s">
        <v>42</v>
      </c>
      <c r="C63" s="427" t="s">
        <v>16</v>
      </c>
      <c r="D63" s="369"/>
      <c r="E63" s="497"/>
      <c r="F63" s="371"/>
      <c r="G63" s="444"/>
      <c r="H63" s="371">
        <v>2</v>
      </c>
      <c r="I63" s="81">
        <v>3</v>
      </c>
      <c r="J63" s="366">
        <v>2</v>
      </c>
      <c r="K63" s="673">
        <v>3</v>
      </c>
      <c r="L63" s="674"/>
      <c r="M63" s="370"/>
      <c r="N63" s="371"/>
      <c r="O63" s="372"/>
      <c r="P63" s="376"/>
      <c r="Q63" s="370"/>
      <c r="R63" s="371"/>
      <c r="S63" s="72"/>
      <c r="T63" s="369"/>
      <c r="U63" s="371"/>
      <c r="V63" s="240"/>
      <c r="W63" s="380"/>
      <c r="X63" s="136" t="s">
        <v>16</v>
      </c>
      <c r="Y63" s="675" t="s">
        <v>11</v>
      </c>
      <c r="Z63" s="427">
        <v>6</v>
      </c>
      <c r="AA63" s="38"/>
      <c r="AB63" s="38"/>
      <c r="AC63" s="38"/>
    </row>
    <row r="64" spans="1:31" x14ac:dyDescent="0.3">
      <c r="A64" s="446" t="s">
        <v>280</v>
      </c>
      <c r="B64" s="446" t="s">
        <v>98</v>
      </c>
      <c r="C64" s="394" t="s">
        <v>16</v>
      </c>
      <c r="D64" s="391"/>
      <c r="E64" s="399"/>
      <c r="F64" s="389"/>
      <c r="G64" s="447"/>
      <c r="H64" s="389"/>
      <c r="I64" s="448"/>
      <c r="J64" s="387"/>
      <c r="K64" s="438"/>
      <c r="L64" s="511">
        <v>2</v>
      </c>
      <c r="M64" s="512">
        <v>2</v>
      </c>
      <c r="N64" s="389"/>
      <c r="O64" s="390"/>
      <c r="P64" s="382"/>
      <c r="Q64" s="384"/>
      <c r="R64" s="389"/>
      <c r="S64" s="398"/>
      <c r="T64" s="391"/>
      <c r="U64" s="389"/>
      <c r="V64" s="611"/>
      <c r="W64" s="392"/>
      <c r="X64" s="541" t="s">
        <v>16</v>
      </c>
      <c r="Y64" s="644" t="s">
        <v>181</v>
      </c>
      <c r="Z64" s="394">
        <v>2</v>
      </c>
      <c r="AA64" s="38"/>
      <c r="AB64" s="38"/>
      <c r="AC64" s="38"/>
    </row>
    <row r="65" spans="1:32" x14ac:dyDescent="0.3">
      <c r="A65" s="446" t="s">
        <v>281</v>
      </c>
      <c r="B65" s="446" t="s">
        <v>43</v>
      </c>
      <c r="C65" s="394" t="s">
        <v>16</v>
      </c>
      <c r="D65" s="391"/>
      <c r="E65" s="399"/>
      <c r="F65" s="389"/>
      <c r="G65" s="447"/>
      <c r="H65" s="389"/>
      <c r="I65" s="448"/>
      <c r="J65" s="387"/>
      <c r="K65" s="393"/>
      <c r="L65" s="378">
        <v>2</v>
      </c>
      <c r="M65" s="401">
        <v>2</v>
      </c>
      <c r="N65" s="389"/>
      <c r="O65" s="390"/>
      <c r="P65" s="382"/>
      <c r="Q65" s="384"/>
      <c r="R65" s="389"/>
      <c r="S65" s="398"/>
      <c r="T65" s="391"/>
      <c r="U65" s="389"/>
      <c r="V65" s="611"/>
      <c r="W65" s="392"/>
      <c r="X65" s="403" t="s">
        <v>16</v>
      </c>
      <c r="Y65" s="645" t="s">
        <v>181</v>
      </c>
      <c r="Z65" s="394">
        <v>2</v>
      </c>
      <c r="AA65" s="38"/>
      <c r="AB65" s="38"/>
      <c r="AC65" s="38"/>
    </row>
    <row r="66" spans="1:32" x14ac:dyDescent="0.3">
      <c r="A66" s="446" t="s">
        <v>283</v>
      </c>
      <c r="B66" s="428" t="s">
        <v>99</v>
      </c>
      <c r="C66" s="394" t="s">
        <v>16</v>
      </c>
      <c r="D66" s="391"/>
      <c r="E66" s="399"/>
      <c r="F66" s="389"/>
      <c r="G66" s="447"/>
      <c r="H66" s="389"/>
      <c r="I66" s="448"/>
      <c r="J66" s="387"/>
      <c r="K66" s="393"/>
      <c r="L66" s="378"/>
      <c r="M66" s="382"/>
      <c r="N66" s="389">
        <v>2</v>
      </c>
      <c r="O66" s="400">
        <v>2</v>
      </c>
      <c r="P66" s="382">
        <v>2</v>
      </c>
      <c r="Q66" s="399">
        <v>2</v>
      </c>
      <c r="R66" s="389"/>
      <c r="S66" s="398"/>
      <c r="T66" s="391"/>
      <c r="U66" s="389"/>
      <c r="V66" s="611"/>
      <c r="W66" s="392"/>
      <c r="X66" s="391" t="s">
        <v>16</v>
      </c>
      <c r="Y66" s="389" t="s">
        <v>43</v>
      </c>
      <c r="Z66" s="394">
        <v>4</v>
      </c>
      <c r="AA66" s="38"/>
      <c r="AB66" s="38"/>
      <c r="AC66" s="38"/>
    </row>
    <row r="67" spans="1:32" x14ac:dyDescent="0.3">
      <c r="A67" s="446" t="s">
        <v>284</v>
      </c>
      <c r="B67" s="446" t="s">
        <v>100</v>
      </c>
      <c r="C67" s="394" t="s">
        <v>16</v>
      </c>
      <c r="D67" s="391"/>
      <c r="E67" s="399"/>
      <c r="F67" s="389"/>
      <c r="G67" s="447"/>
      <c r="H67" s="389"/>
      <c r="I67" s="448"/>
      <c r="J67" s="387"/>
      <c r="K67" s="393"/>
      <c r="L67" s="378"/>
      <c r="M67" s="382"/>
      <c r="N67" s="389"/>
      <c r="O67" s="390"/>
      <c r="P67" s="382"/>
      <c r="Q67" s="384"/>
      <c r="R67" s="389">
        <v>2</v>
      </c>
      <c r="S67" s="434">
        <v>2</v>
      </c>
      <c r="T67" s="391">
        <v>2</v>
      </c>
      <c r="U67" s="399">
        <v>2</v>
      </c>
      <c r="V67" s="613"/>
      <c r="W67" s="392"/>
      <c r="X67" s="369" t="s">
        <v>16</v>
      </c>
      <c r="Y67" s="389" t="s">
        <v>150</v>
      </c>
      <c r="Z67" s="394">
        <v>4</v>
      </c>
      <c r="AA67" s="38"/>
      <c r="AB67" s="38"/>
      <c r="AC67" s="38"/>
      <c r="AF67" t="s">
        <v>0</v>
      </c>
    </row>
    <row r="68" spans="1:32" ht="17.399999999999999" x14ac:dyDescent="0.3">
      <c r="A68" s="446"/>
      <c r="B68" s="514" t="s">
        <v>190</v>
      </c>
      <c r="C68" s="394" t="s">
        <v>16</v>
      </c>
      <c r="D68" s="391"/>
      <c r="E68" s="399"/>
      <c r="F68" s="389"/>
      <c r="G68" s="447"/>
      <c r="H68" s="389"/>
      <c r="I68" s="448"/>
      <c r="J68" s="387"/>
      <c r="K68" s="393"/>
      <c r="L68" s="378"/>
      <c r="M68" s="382"/>
      <c r="N68" s="389"/>
      <c r="O68" s="390"/>
      <c r="P68" s="382"/>
      <c r="Q68" s="384"/>
      <c r="R68" s="389"/>
      <c r="S68" s="398"/>
      <c r="T68" s="391"/>
      <c r="U68" s="384"/>
      <c r="V68" s="613"/>
      <c r="W68" s="449"/>
      <c r="X68" s="391"/>
      <c r="Y68" s="387"/>
      <c r="Z68" s="394">
        <v>20</v>
      </c>
      <c r="AA68" s="38"/>
      <c r="AB68" s="38"/>
      <c r="AC68" s="38"/>
    </row>
    <row r="69" spans="1:32" ht="15" thickBot="1" x14ac:dyDescent="0.35">
      <c r="A69" s="514"/>
      <c r="B69" s="514"/>
      <c r="C69" s="541"/>
      <c r="D69" s="403"/>
      <c r="E69" s="500"/>
      <c r="F69" s="415"/>
      <c r="G69" s="501"/>
      <c r="H69" s="415"/>
      <c r="I69" s="410"/>
      <c r="J69" s="409"/>
      <c r="K69" s="505"/>
      <c r="L69" s="412"/>
      <c r="M69" s="413"/>
      <c r="N69" s="415"/>
      <c r="O69" s="414"/>
      <c r="P69" s="413"/>
      <c r="Q69" s="406"/>
      <c r="R69" s="415"/>
      <c r="S69" s="397"/>
      <c r="T69" s="403"/>
      <c r="U69" s="406"/>
      <c r="V69" s="676"/>
      <c r="W69" s="503"/>
      <c r="X69" s="413"/>
      <c r="Y69" s="505"/>
      <c r="Z69" s="670">
        <f>SUM(Z63:Z68)</f>
        <v>38</v>
      </c>
      <c r="AA69" s="38"/>
      <c r="AB69" s="38"/>
      <c r="AC69" s="38"/>
    </row>
    <row r="70" spans="1:32" ht="15" thickBot="1" x14ac:dyDescent="0.35">
      <c r="A70" s="780" t="s">
        <v>86</v>
      </c>
      <c r="B70" s="781"/>
      <c r="C70" s="781"/>
      <c r="D70" s="781"/>
      <c r="E70" s="781"/>
      <c r="F70" s="781"/>
      <c r="G70" s="781"/>
      <c r="H70" s="781"/>
      <c r="I70" s="781"/>
      <c r="J70" s="781"/>
      <c r="K70" s="781"/>
      <c r="L70" s="781"/>
      <c r="M70" s="781"/>
      <c r="N70" s="781"/>
      <c r="O70" s="781"/>
      <c r="P70" s="781"/>
      <c r="Q70" s="781"/>
      <c r="R70" s="781"/>
      <c r="S70" s="781"/>
      <c r="T70" s="781"/>
      <c r="U70" s="781"/>
      <c r="V70" s="781"/>
      <c r="W70" s="781"/>
      <c r="X70" s="781"/>
      <c r="Y70" s="781"/>
      <c r="Z70" s="782"/>
      <c r="AA70" s="38"/>
      <c r="AB70" s="38"/>
      <c r="AC70" s="38"/>
    </row>
    <row r="71" spans="1:32" x14ac:dyDescent="0.3">
      <c r="A71" s="54" t="s">
        <v>282</v>
      </c>
      <c r="B71" s="490" t="s">
        <v>46</v>
      </c>
      <c r="C71" s="427" t="s">
        <v>16</v>
      </c>
      <c r="D71" s="376"/>
      <c r="E71" s="492"/>
      <c r="F71" s="371"/>
      <c r="G71" s="444"/>
      <c r="H71" s="376"/>
      <c r="I71" s="360"/>
      <c r="J71" s="366"/>
      <c r="K71" s="491"/>
      <c r="L71" s="360"/>
      <c r="M71" s="376"/>
      <c r="N71" s="371"/>
      <c r="O71" s="372"/>
      <c r="P71" s="376"/>
      <c r="Q71" s="376"/>
      <c r="R71" s="371"/>
      <c r="S71" s="372"/>
      <c r="T71" s="369"/>
      <c r="U71" s="371"/>
      <c r="V71" s="240">
        <v>6</v>
      </c>
      <c r="W71" s="515">
        <v>2</v>
      </c>
      <c r="X71" s="376" t="s">
        <v>16</v>
      </c>
      <c r="Y71" s="45"/>
      <c r="Z71" s="427">
        <v>2</v>
      </c>
      <c r="AA71" s="38"/>
      <c r="AB71" s="38"/>
      <c r="AC71" s="38"/>
    </row>
    <row r="72" spans="1:32" x14ac:dyDescent="0.3">
      <c r="A72" s="446" t="s">
        <v>285</v>
      </c>
      <c r="B72" s="353" t="s">
        <v>47</v>
      </c>
      <c r="C72" s="394" t="s">
        <v>16</v>
      </c>
      <c r="D72" s="382"/>
      <c r="E72" s="401"/>
      <c r="F72" s="389"/>
      <c r="G72" s="447"/>
      <c r="H72" s="382"/>
      <c r="I72" s="386"/>
      <c r="J72" s="387"/>
      <c r="K72" s="388"/>
      <c r="L72" s="386"/>
      <c r="M72" s="382"/>
      <c r="N72" s="389"/>
      <c r="O72" s="390"/>
      <c r="P72" s="382"/>
      <c r="Q72" s="382"/>
      <c r="R72" s="389"/>
      <c r="S72" s="390"/>
      <c r="T72" s="391"/>
      <c r="U72" s="389"/>
      <c r="V72" s="611">
        <v>6</v>
      </c>
      <c r="W72" s="516">
        <v>10</v>
      </c>
      <c r="X72" s="376" t="s">
        <v>16</v>
      </c>
      <c r="Y72" s="393"/>
      <c r="Z72" s="394">
        <v>10</v>
      </c>
      <c r="AA72" s="38"/>
      <c r="AB72" s="38"/>
      <c r="AC72" s="38"/>
    </row>
    <row r="73" spans="1:32" x14ac:dyDescent="0.3">
      <c r="A73" s="446" t="s">
        <v>286</v>
      </c>
      <c r="B73" s="353" t="s">
        <v>48</v>
      </c>
      <c r="C73" s="394" t="s">
        <v>16</v>
      </c>
      <c r="D73" s="382"/>
      <c r="E73" s="401"/>
      <c r="F73" s="389"/>
      <c r="G73" s="447"/>
      <c r="H73" s="382"/>
      <c r="I73" s="386"/>
      <c r="J73" s="387"/>
      <c r="K73" s="388"/>
      <c r="L73" s="386"/>
      <c r="M73" s="382"/>
      <c r="N73" s="389"/>
      <c r="O73" s="390"/>
      <c r="P73" s="382"/>
      <c r="Q73" s="382"/>
      <c r="R73" s="389"/>
      <c r="S73" s="390"/>
      <c r="T73" s="391"/>
      <c r="U73" s="389"/>
      <c r="V73" s="611">
        <v>1</v>
      </c>
      <c r="W73" s="516">
        <v>1</v>
      </c>
      <c r="X73" s="376" t="s">
        <v>16</v>
      </c>
      <c r="Y73" s="393"/>
      <c r="Z73" s="394">
        <v>1</v>
      </c>
      <c r="AA73" s="38"/>
      <c r="AB73" s="38"/>
      <c r="AC73" s="38"/>
    </row>
    <row r="74" spans="1:32" x14ac:dyDescent="0.3">
      <c r="A74" s="446" t="s">
        <v>287</v>
      </c>
      <c r="B74" s="353" t="s">
        <v>49</v>
      </c>
      <c r="C74" s="394" t="s">
        <v>16</v>
      </c>
      <c r="D74" s="382"/>
      <c r="E74" s="401"/>
      <c r="F74" s="389"/>
      <c r="G74" s="447"/>
      <c r="H74" s="382"/>
      <c r="I74" s="386"/>
      <c r="J74" s="387"/>
      <c r="K74" s="388"/>
      <c r="L74" s="386"/>
      <c r="M74" s="382"/>
      <c r="N74" s="389"/>
      <c r="O74" s="390"/>
      <c r="P74" s="382"/>
      <c r="Q74" s="382"/>
      <c r="R74" s="389"/>
      <c r="S74" s="390"/>
      <c r="T74" s="391"/>
      <c r="U74" s="389"/>
      <c r="V74" s="85">
        <v>1</v>
      </c>
      <c r="W74" s="516">
        <v>2</v>
      </c>
      <c r="X74" s="376" t="s">
        <v>16</v>
      </c>
      <c r="Y74" s="393"/>
      <c r="Z74" s="394">
        <v>2</v>
      </c>
      <c r="AA74" s="38"/>
      <c r="AB74" s="38"/>
      <c r="AC74" s="38"/>
    </row>
    <row r="75" spans="1:32" x14ac:dyDescent="0.3">
      <c r="A75" s="446" t="s">
        <v>288</v>
      </c>
      <c r="B75" s="353" t="s">
        <v>50</v>
      </c>
      <c r="C75" s="394" t="s">
        <v>16</v>
      </c>
      <c r="D75" s="382"/>
      <c r="E75" s="401"/>
      <c r="F75" s="389"/>
      <c r="G75" s="447"/>
      <c r="H75" s="382"/>
      <c r="I75" s="386"/>
      <c r="J75" s="387"/>
      <c r="K75" s="388"/>
      <c r="L75" s="386"/>
      <c r="M75" s="382"/>
      <c r="N75" s="389"/>
      <c r="O75" s="390"/>
      <c r="P75" s="382"/>
      <c r="Q75" s="382"/>
      <c r="R75" s="389"/>
      <c r="S75" s="390"/>
      <c r="T75" s="391"/>
      <c r="U75" s="389"/>
      <c r="V75" s="611">
        <v>1</v>
      </c>
      <c r="W75" s="516">
        <v>2</v>
      </c>
      <c r="X75" s="376" t="s">
        <v>16</v>
      </c>
      <c r="Y75" s="393"/>
      <c r="Z75" s="394">
        <v>2</v>
      </c>
      <c r="AA75" s="38"/>
      <c r="AB75" s="38"/>
      <c r="AC75" s="38"/>
    </row>
    <row r="76" spans="1:32" x14ac:dyDescent="0.3">
      <c r="A76" s="446" t="s">
        <v>289</v>
      </c>
      <c r="B76" s="353" t="s">
        <v>51</v>
      </c>
      <c r="C76" s="394" t="s">
        <v>16</v>
      </c>
      <c r="D76" s="382"/>
      <c r="E76" s="401"/>
      <c r="F76" s="389"/>
      <c r="G76" s="447"/>
      <c r="H76" s="382"/>
      <c r="I76" s="386"/>
      <c r="J76" s="387"/>
      <c r="K76" s="388"/>
      <c r="L76" s="386"/>
      <c r="M76" s="382"/>
      <c r="N76" s="389"/>
      <c r="O76" s="390"/>
      <c r="P76" s="382"/>
      <c r="Q76" s="382"/>
      <c r="R76" s="389"/>
      <c r="S76" s="390"/>
      <c r="T76" s="391"/>
      <c r="U76" s="389"/>
      <c r="V76" s="611">
        <v>1</v>
      </c>
      <c r="W76" s="516">
        <v>1</v>
      </c>
      <c r="X76" s="376" t="s">
        <v>16</v>
      </c>
      <c r="Y76" s="393"/>
      <c r="Z76" s="394">
        <v>1</v>
      </c>
      <c r="AA76" s="38"/>
      <c r="AB76" s="38"/>
      <c r="AC76" s="38"/>
    </row>
    <row r="77" spans="1:32" ht="15" thickBot="1" x14ac:dyDescent="0.35">
      <c r="A77" s="514" t="s">
        <v>290</v>
      </c>
      <c r="B77" s="499" t="s">
        <v>52</v>
      </c>
      <c r="C77" s="639"/>
      <c r="D77" s="413"/>
      <c r="E77" s="161"/>
      <c r="F77" s="415"/>
      <c r="G77" s="501"/>
      <c r="H77" s="413"/>
      <c r="I77" s="581"/>
      <c r="J77" s="409"/>
      <c r="K77" s="411"/>
      <c r="L77" s="581"/>
      <c r="M77" s="413"/>
      <c r="N77" s="415"/>
      <c r="O77" s="414"/>
      <c r="P77" s="413"/>
      <c r="Q77" s="413"/>
      <c r="R77" s="415"/>
      <c r="S77" s="414"/>
      <c r="T77" s="403"/>
      <c r="U77" s="406"/>
      <c r="V77" s="677"/>
      <c r="W77" s="305">
        <v>2</v>
      </c>
      <c r="X77" s="413"/>
      <c r="Y77" s="505"/>
      <c r="Z77" s="520">
        <v>2</v>
      </c>
      <c r="AA77" s="38"/>
      <c r="AB77" s="38"/>
      <c r="AC77" s="38"/>
    </row>
    <row r="78" spans="1:32" ht="15" thickBot="1" x14ac:dyDescent="0.35">
      <c r="A78" s="761" t="s">
        <v>53</v>
      </c>
      <c r="B78" s="762"/>
      <c r="C78" s="762"/>
      <c r="D78" s="762"/>
      <c r="E78" s="762"/>
      <c r="F78" s="762"/>
      <c r="G78" s="762"/>
      <c r="H78" s="762"/>
      <c r="I78" s="762"/>
      <c r="J78" s="762"/>
      <c r="K78" s="762"/>
      <c r="L78" s="762"/>
      <c r="M78" s="762"/>
      <c r="N78" s="762"/>
      <c r="O78" s="762"/>
      <c r="P78" s="762"/>
      <c r="Q78" s="762"/>
      <c r="R78" s="762"/>
      <c r="S78" s="762"/>
      <c r="T78" s="762"/>
      <c r="U78" s="762"/>
      <c r="V78" s="762"/>
      <c r="W78" s="762"/>
      <c r="X78" s="762"/>
      <c r="Y78" s="762"/>
      <c r="Z78" s="763"/>
      <c r="AA78" s="38"/>
      <c r="AB78" s="38"/>
      <c r="AC78" s="38"/>
    </row>
    <row r="79" spans="1:32" x14ac:dyDescent="0.3">
      <c r="A79" s="54"/>
      <c r="B79" s="58" t="s">
        <v>210</v>
      </c>
      <c r="C79" s="264" t="s">
        <v>159</v>
      </c>
      <c r="D79" s="369"/>
      <c r="E79" s="497"/>
      <c r="F79" s="370"/>
      <c r="G79" s="444"/>
      <c r="H79" s="376"/>
      <c r="I79" s="362"/>
      <c r="J79" s="362"/>
      <c r="K79" s="45"/>
      <c r="L79" s="364"/>
      <c r="M79" s="370"/>
      <c r="N79" s="370">
        <v>2</v>
      </c>
      <c r="O79" s="589">
        <v>2</v>
      </c>
      <c r="P79" s="376"/>
      <c r="Q79" s="370"/>
      <c r="R79" s="370"/>
      <c r="S79" s="72"/>
      <c r="T79" s="369"/>
      <c r="U79" s="370"/>
      <c r="V79" s="240"/>
      <c r="W79" s="480"/>
      <c r="X79" s="376" t="s">
        <v>10</v>
      </c>
      <c r="Y79" s="45"/>
      <c r="Z79" s="427">
        <v>2</v>
      </c>
      <c r="AA79" s="38"/>
      <c r="AB79" s="38"/>
      <c r="AC79" s="38"/>
    </row>
    <row r="80" spans="1:32" x14ac:dyDescent="0.3">
      <c r="A80" s="446"/>
      <c r="B80" s="446" t="s">
        <v>61</v>
      </c>
      <c r="C80" s="555"/>
      <c r="D80" s="391"/>
      <c r="E80" s="399"/>
      <c r="F80" s="384"/>
      <c r="G80" s="447"/>
      <c r="H80" s="382"/>
      <c r="I80" s="448"/>
      <c r="J80" s="448"/>
      <c r="K80" s="393"/>
      <c r="L80" s="378"/>
      <c r="M80" s="384"/>
      <c r="N80" s="384"/>
      <c r="O80" s="390"/>
      <c r="P80" s="382"/>
      <c r="Q80" s="384"/>
      <c r="R80" s="384"/>
      <c r="S80" s="434"/>
      <c r="T80" s="391">
        <v>2</v>
      </c>
      <c r="U80" s="434">
        <v>2</v>
      </c>
      <c r="V80" s="611"/>
      <c r="W80" s="449"/>
      <c r="X80" s="382"/>
      <c r="Y80" s="393"/>
      <c r="Z80" s="394">
        <v>2</v>
      </c>
      <c r="AA80" s="38"/>
      <c r="AB80" s="38"/>
      <c r="AC80" s="38"/>
    </row>
    <row r="81" spans="1:29" x14ac:dyDescent="0.3">
      <c r="A81" s="446"/>
      <c r="B81" s="514" t="s">
        <v>76</v>
      </c>
      <c r="C81" s="541" t="s">
        <v>159</v>
      </c>
      <c r="D81" s="391">
        <v>2</v>
      </c>
      <c r="E81" s="434">
        <v>2</v>
      </c>
      <c r="F81" s="384">
        <v>2</v>
      </c>
      <c r="G81" s="434">
        <v>2</v>
      </c>
      <c r="H81" s="391"/>
      <c r="I81" s="410"/>
      <c r="J81" s="410"/>
      <c r="K81" s="505"/>
      <c r="L81" s="412"/>
      <c r="M81" s="406"/>
      <c r="N81" s="406"/>
      <c r="O81" s="414"/>
      <c r="P81" s="413"/>
      <c r="Q81" s="406"/>
      <c r="R81" s="406"/>
      <c r="S81" s="397"/>
      <c r="T81" s="403"/>
      <c r="U81" s="406"/>
      <c r="V81" s="614"/>
      <c r="W81" s="519"/>
      <c r="X81" s="413" t="s">
        <v>16</v>
      </c>
      <c r="Y81" s="505"/>
      <c r="Z81" s="520">
        <v>4</v>
      </c>
      <c r="AA81" s="38"/>
      <c r="AB81" s="38"/>
      <c r="AC81" s="38"/>
    </row>
    <row r="82" spans="1:29" x14ac:dyDescent="0.3">
      <c r="A82" s="446"/>
      <c r="B82" s="640" t="s">
        <v>164</v>
      </c>
      <c r="C82" s="588" t="s">
        <v>16</v>
      </c>
      <c r="D82" s="403"/>
      <c r="E82" s="500"/>
      <c r="F82" s="406"/>
      <c r="G82" s="502"/>
      <c r="H82" s="403"/>
      <c r="I82" s="500"/>
      <c r="J82" s="406"/>
      <c r="K82" s="502"/>
      <c r="L82" s="403"/>
      <c r="M82" s="500"/>
      <c r="N82" s="406"/>
      <c r="O82" s="502"/>
      <c r="P82" s="403"/>
      <c r="Q82" s="500"/>
      <c r="R82" s="406"/>
      <c r="S82" s="502"/>
      <c r="T82" s="403"/>
      <c r="U82" s="406"/>
      <c r="V82" s="614"/>
      <c r="W82" s="519"/>
      <c r="X82" s="413" t="s">
        <v>87</v>
      </c>
      <c r="Y82" s="505"/>
      <c r="Z82" s="520"/>
      <c r="AA82" s="38"/>
      <c r="AB82" s="38"/>
      <c r="AC82" s="38"/>
    </row>
    <row r="83" spans="1:29" x14ac:dyDescent="0.3">
      <c r="A83" s="446"/>
      <c r="B83" s="640" t="s">
        <v>165</v>
      </c>
      <c r="C83" s="588" t="s">
        <v>16</v>
      </c>
      <c r="D83" s="403"/>
      <c r="E83" s="500"/>
      <c r="F83" s="406"/>
      <c r="G83" s="501"/>
      <c r="H83" s="413"/>
      <c r="I83" s="410"/>
      <c r="J83" s="410"/>
      <c r="K83" s="505"/>
      <c r="L83" s="412"/>
      <c r="M83" s="406"/>
      <c r="N83" s="406"/>
      <c r="O83" s="414"/>
      <c r="P83" s="413"/>
      <c r="Q83" s="406"/>
      <c r="R83" s="406"/>
      <c r="S83" s="397"/>
      <c r="T83" s="403"/>
      <c r="U83" s="406"/>
      <c r="V83" s="614"/>
      <c r="W83" s="519"/>
      <c r="X83" s="413" t="s">
        <v>87</v>
      </c>
      <c r="Y83" s="505"/>
      <c r="Z83" s="520"/>
      <c r="AA83" s="38"/>
      <c r="AB83" s="38"/>
      <c r="AC83" s="38"/>
    </row>
    <row r="84" spans="1:29" x14ac:dyDescent="0.3">
      <c r="A84" s="446"/>
      <c r="B84" s="624" t="s">
        <v>146</v>
      </c>
      <c r="C84" s="541" t="s">
        <v>159</v>
      </c>
      <c r="D84" s="403"/>
      <c r="E84" s="500"/>
      <c r="F84" s="406"/>
      <c r="G84" s="501"/>
      <c r="H84" s="413"/>
      <c r="I84" s="410"/>
      <c r="J84" s="410"/>
      <c r="K84" s="505"/>
      <c r="L84" s="412"/>
      <c r="M84" s="406"/>
      <c r="N84" s="406"/>
      <c r="O84" s="414"/>
      <c r="P84" s="384">
        <v>2</v>
      </c>
      <c r="Q84" s="434">
        <v>2</v>
      </c>
      <c r="R84" s="384">
        <v>2</v>
      </c>
      <c r="S84" s="434">
        <v>2</v>
      </c>
      <c r="T84" s="403"/>
      <c r="U84" s="406"/>
      <c r="V84" s="614"/>
      <c r="W84" s="519"/>
      <c r="X84" s="413" t="s">
        <v>16</v>
      </c>
      <c r="Y84" s="505" t="s">
        <v>11</v>
      </c>
      <c r="Z84" s="520">
        <v>4</v>
      </c>
      <c r="AA84" s="38"/>
      <c r="AB84" s="38"/>
      <c r="AC84" s="38"/>
    </row>
    <row r="85" spans="1:29" x14ac:dyDescent="0.3">
      <c r="A85" s="446"/>
      <c r="B85" s="624" t="s">
        <v>182</v>
      </c>
      <c r="C85" s="541" t="s">
        <v>16</v>
      </c>
      <c r="D85" s="403"/>
      <c r="E85" s="500"/>
      <c r="F85" s="406"/>
      <c r="G85" s="501"/>
      <c r="H85" s="413"/>
      <c r="I85" s="410"/>
      <c r="J85" s="410"/>
      <c r="K85" s="505"/>
      <c r="L85" s="412"/>
      <c r="M85" s="406"/>
      <c r="N85" s="406"/>
      <c r="O85" s="414"/>
      <c r="P85" s="384">
        <v>2</v>
      </c>
      <c r="Q85" s="434">
        <v>2</v>
      </c>
      <c r="R85" s="384">
        <v>2</v>
      </c>
      <c r="S85" s="434">
        <v>2</v>
      </c>
      <c r="T85" s="403"/>
      <c r="U85" s="406"/>
      <c r="V85" s="614"/>
      <c r="W85" s="519"/>
      <c r="X85" s="413" t="s">
        <v>16</v>
      </c>
      <c r="Y85" s="505"/>
      <c r="Z85" s="639">
        <v>4</v>
      </c>
      <c r="AA85" s="38"/>
      <c r="AB85" s="38"/>
      <c r="AC85" s="38"/>
    </row>
    <row r="86" spans="1:29" x14ac:dyDescent="0.3">
      <c r="A86" s="446"/>
      <c r="B86" s="624" t="s">
        <v>109</v>
      </c>
      <c r="C86" s="541" t="s">
        <v>16</v>
      </c>
      <c r="D86" s="391">
        <v>2</v>
      </c>
      <c r="E86" s="434">
        <v>2</v>
      </c>
      <c r="F86" s="384">
        <v>2</v>
      </c>
      <c r="G86" s="400">
        <v>2</v>
      </c>
      <c r="H86" s="382">
        <v>2</v>
      </c>
      <c r="I86" s="434">
        <v>2</v>
      </c>
      <c r="J86" s="384">
        <v>2</v>
      </c>
      <c r="K86" s="400">
        <v>2</v>
      </c>
      <c r="L86" s="382">
        <v>2</v>
      </c>
      <c r="M86" s="434">
        <v>2</v>
      </c>
      <c r="N86" s="384">
        <v>2</v>
      </c>
      <c r="O86" s="400">
        <v>2</v>
      </c>
      <c r="P86" s="382">
        <v>2</v>
      </c>
      <c r="Q86" s="434">
        <v>2</v>
      </c>
      <c r="R86" s="384">
        <v>2</v>
      </c>
      <c r="S86" s="400">
        <v>2</v>
      </c>
      <c r="T86" s="403">
        <v>2</v>
      </c>
      <c r="U86" s="500">
        <v>2</v>
      </c>
      <c r="V86" s="614"/>
      <c r="W86" s="519"/>
      <c r="X86" s="413" t="s">
        <v>16</v>
      </c>
      <c r="Y86" s="505"/>
      <c r="Z86" s="639">
        <v>18</v>
      </c>
      <c r="AA86" s="38"/>
      <c r="AB86" s="38"/>
      <c r="AC86" s="38"/>
    </row>
    <row r="87" spans="1:29" x14ac:dyDescent="0.3">
      <c r="A87" s="446"/>
      <c r="B87" s="624" t="s">
        <v>183</v>
      </c>
      <c r="C87" s="520" t="s">
        <v>16</v>
      </c>
      <c r="D87" s="382">
        <v>2</v>
      </c>
      <c r="E87" s="434">
        <v>2</v>
      </c>
      <c r="F87" s="384">
        <v>2</v>
      </c>
      <c r="G87" s="400">
        <v>2</v>
      </c>
      <c r="H87" s="413"/>
      <c r="I87" s="410"/>
      <c r="J87" s="410"/>
      <c r="K87" s="505"/>
      <c r="L87" s="412"/>
      <c r="M87" s="406"/>
      <c r="N87" s="406"/>
      <c r="O87" s="414"/>
      <c r="P87" s="413"/>
      <c r="Q87" s="406"/>
      <c r="R87" s="406"/>
      <c r="S87" s="397"/>
      <c r="T87" s="403"/>
      <c r="U87" s="406"/>
      <c r="V87" s="614"/>
      <c r="W87" s="519"/>
      <c r="X87" s="413" t="s">
        <v>16</v>
      </c>
      <c r="Y87" s="505" t="s">
        <v>0</v>
      </c>
      <c r="Z87" s="639">
        <v>4</v>
      </c>
      <c r="AA87" s="38"/>
      <c r="AB87" s="38"/>
      <c r="AC87" s="38"/>
    </row>
    <row r="88" spans="1:29" ht="18" thickBot="1" x14ac:dyDescent="0.35">
      <c r="A88" s="272"/>
      <c r="B88" s="316" t="s">
        <v>192</v>
      </c>
      <c r="C88" s="443" t="s">
        <v>16</v>
      </c>
      <c r="D88" s="440">
        <v>2</v>
      </c>
      <c r="E88" s="70">
        <v>2</v>
      </c>
      <c r="F88" s="452">
        <v>2</v>
      </c>
      <c r="G88" s="441">
        <v>2</v>
      </c>
      <c r="H88" s="440"/>
      <c r="I88" s="83"/>
      <c r="J88" s="83"/>
      <c r="K88" s="442"/>
      <c r="L88" s="84"/>
      <c r="M88" s="452"/>
      <c r="N88" s="452"/>
      <c r="O88" s="486"/>
      <c r="P88" s="440"/>
      <c r="Q88" s="452"/>
      <c r="R88" s="452"/>
      <c r="S88" s="51"/>
      <c r="T88" s="417"/>
      <c r="U88" s="452"/>
      <c r="V88" s="612"/>
      <c r="W88" s="488"/>
      <c r="X88" s="440" t="s">
        <v>16</v>
      </c>
      <c r="Y88" s="442"/>
      <c r="Z88" s="443">
        <v>4</v>
      </c>
      <c r="AA88" s="38"/>
      <c r="AB88" s="38"/>
      <c r="AC88" s="38"/>
    </row>
    <row r="89" spans="1:29" s="14" customFormat="1" ht="16.2" thickBot="1" x14ac:dyDescent="0.35">
      <c r="A89" s="86"/>
      <c r="B89" s="252" t="s">
        <v>45</v>
      </c>
      <c r="C89" s="281"/>
      <c r="D89" s="679">
        <f t="shared" ref="D89:U89" si="0">SUM(D9:D17,D20:D28,D29:D30,D36:D47,D55:D60,D63:D68)</f>
        <v>21</v>
      </c>
      <c r="E89" s="680">
        <f t="shared" si="0"/>
        <v>26</v>
      </c>
      <c r="F89" s="679">
        <f t="shared" si="0"/>
        <v>23</v>
      </c>
      <c r="G89" s="680">
        <f t="shared" si="0"/>
        <v>28</v>
      </c>
      <c r="H89" s="679">
        <f t="shared" si="0"/>
        <v>28</v>
      </c>
      <c r="I89" s="680">
        <f t="shared" si="0"/>
        <v>37</v>
      </c>
      <c r="J89" s="679">
        <f t="shared" si="0"/>
        <v>28</v>
      </c>
      <c r="K89" s="680">
        <f t="shared" si="0"/>
        <v>37</v>
      </c>
      <c r="L89" s="679">
        <f t="shared" si="0"/>
        <v>29</v>
      </c>
      <c r="M89" s="680">
        <f t="shared" si="0"/>
        <v>38</v>
      </c>
      <c r="N89" s="679">
        <f t="shared" si="0"/>
        <v>23</v>
      </c>
      <c r="O89" s="680">
        <f t="shared" si="0"/>
        <v>32</v>
      </c>
      <c r="P89" s="679">
        <f t="shared" si="0"/>
        <v>20</v>
      </c>
      <c r="Q89" s="680">
        <f t="shared" si="0"/>
        <v>30</v>
      </c>
      <c r="R89" s="679">
        <f t="shared" si="0"/>
        <v>18</v>
      </c>
      <c r="S89" s="680">
        <f t="shared" si="0"/>
        <v>23</v>
      </c>
      <c r="T89" s="679">
        <f t="shared" si="0"/>
        <v>16</v>
      </c>
      <c r="U89" s="680">
        <f t="shared" si="0"/>
        <v>25</v>
      </c>
      <c r="V89" s="681">
        <v>19</v>
      </c>
      <c r="W89" s="682">
        <f>SUM(W44,W59,W71:W77)</f>
        <v>24</v>
      </c>
      <c r="X89" s="683"/>
      <c r="Y89" s="684"/>
      <c r="Z89" s="685">
        <f>SUM(Z18,Z32,Z47,Z61,Z69)</f>
        <v>300</v>
      </c>
      <c r="AA89" s="86"/>
      <c r="AB89" s="87"/>
      <c r="AC89" s="87"/>
    </row>
    <row r="90" spans="1:29" ht="15" thickBot="1" x14ac:dyDescent="0.35">
      <c r="A90" s="101"/>
      <c r="B90" s="78" t="s">
        <v>106</v>
      </c>
      <c r="C90" s="100"/>
      <c r="D90" s="88"/>
      <c r="E90" s="89"/>
      <c r="F90" s="90"/>
      <c r="G90" s="91"/>
      <c r="H90" s="88"/>
      <c r="I90" s="92"/>
      <c r="J90" s="92"/>
      <c r="K90" s="93"/>
      <c r="L90" s="94"/>
      <c r="M90" s="90"/>
      <c r="N90" s="90"/>
      <c r="O90" s="95"/>
      <c r="P90" s="88"/>
      <c r="Q90" s="90"/>
      <c r="R90" s="90"/>
      <c r="S90" s="95"/>
      <c r="T90" s="88"/>
      <c r="U90" s="90"/>
      <c r="V90" s="92"/>
      <c r="W90" s="97" t="s">
        <v>0</v>
      </c>
      <c r="X90" s="98" t="s">
        <v>108</v>
      </c>
      <c r="Y90" s="99" t="s">
        <v>107</v>
      </c>
      <c r="Z90" s="100"/>
      <c r="AA90" s="101"/>
      <c r="AB90" s="38"/>
      <c r="AC90" s="38"/>
    </row>
    <row r="91" spans="1:29" x14ac:dyDescent="0.3">
      <c r="A91" s="17"/>
      <c r="B91" s="26"/>
      <c r="C91" s="18"/>
      <c r="D91" s="18"/>
      <c r="E91" s="19"/>
      <c r="F91" s="18"/>
      <c r="G91" s="20"/>
      <c r="H91" s="18"/>
      <c r="I91" s="21"/>
      <c r="J91" s="21"/>
      <c r="K91" s="21"/>
      <c r="L91" s="21"/>
      <c r="M91" s="18"/>
      <c r="N91" s="18"/>
      <c r="O91" s="18"/>
      <c r="P91" s="18"/>
      <c r="Q91" s="18"/>
      <c r="R91" s="18"/>
      <c r="S91" s="18"/>
      <c r="T91" s="18"/>
      <c r="U91" s="18"/>
      <c r="V91" s="241"/>
      <c r="W91" s="16"/>
      <c r="X91" s="18"/>
      <c r="Y91" s="21"/>
      <c r="Z91" s="22"/>
      <c r="AA91" s="17"/>
    </row>
    <row r="92" spans="1:29" x14ac:dyDescent="0.3">
      <c r="A92" s="17"/>
      <c r="B92" s="28" t="s">
        <v>133</v>
      </c>
      <c r="C92" s="268"/>
      <c r="D92" s="29"/>
      <c r="E92" s="29"/>
      <c r="F92" s="30"/>
      <c r="G92" s="764"/>
      <c r="H92" s="764"/>
      <c r="I92" s="764"/>
      <c r="J92" s="764"/>
      <c r="K92" s="764"/>
      <c r="L92" s="764"/>
      <c r="M92" s="764"/>
      <c r="N92" s="764"/>
      <c r="O92" s="764"/>
      <c r="P92" s="764"/>
      <c r="Q92" s="764"/>
      <c r="R92" s="764"/>
      <c r="S92" s="764"/>
      <c r="T92" s="764"/>
      <c r="U92" s="764"/>
      <c r="V92" s="764"/>
      <c r="W92" s="764"/>
      <c r="X92" s="764"/>
      <c r="Y92" s="764"/>
      <c r="Z92" s="764"/>
      <c r="AA92" s="17"/>
    </row>
    <row r="93" spans="1:29" x14ac:dyDescent="0.3">
      <c r="A93" s="17"/>
      <c r="B93" s="28" t="s">
        <v>134</v>
      </c>
      <c r="C93" s="268"/>
      <c r="D93" s="29"/>
      <c r="E93" s="29"/>
      <c r="F93" s="30"/>
      <c r="G93" s="764"/>
      <c r="H93" s="764"/>
      <c r="I93" s="764"/>
      <c r="J93" s="764"/>
      <c r="K93" s="764"/>
      <c r="L93" s="764"/>
      <c r="M93" s="764"/>
      <c r="N93" s="764"/>
      <c r="O93" s="764"/>
      <c r="P93" s="764"/>
      <c r="Q93" s="806" t="s">
        <v>135</v>
      </c>
      <c r="R93" s="806"/>
      <c r="S93" s="806"/>
      <c r="T93" s="806"/>
      <c r="U93" s="29"/>
      <c r="V93" s="805" t="s">
        <v>136</v>
      </c>
      <c r="W93" s="805"/>
      <c r="X93" s="805"/>
      <c r="Y93" s="805"/>
      <c r="Z93" s="31"/>
      <c r="AA93" s="17"/>
    </row>
    <row r="94" spans="1:29" x14ac:dyDescent="0.3">
      <c r="A94" s="17"/>
      <c r="B94" s="28" t="s">
        <v>200</v>
      </c>
      <c r="C94" s="268"/>
      <c r="D94" s="29" t="s">
        <v>0</v>
      </c>
      <c r="E94" s="29"/>
      <c r="F94" s="29"/>
      <c r="G94" s="805"/>
      <c r="H94" s="805"/>
      <c r="I94" s="764"/>
      <c r="J94" s="764"/>
      <c r="K94" s="764"/>
      <c r="L94" s="764"/>
      <c r="M94" s="764" t="s">
        <v>0</v>
      </c>
      <c r="N94" s="764"/>
      <c r="O94" s="764"/>
      <c r="P94" s="764"/>
      <c r="Q94" s="805"/>
      <c r="R94" s="805"/>
      <c r="S94" s="764"/>
      <c r="T94" s="764"/>
      <c r="U94" s="29"/>
      <c r="V94" s="805" t="s">
        <v>137</v>
      </c>
      <c r="W94" s="805"/>
      <c r="X94" s="805"/>
      <c r="Y94" s="805"/>
      <c r="Z94" s="32"/>
      <c r="AA94" s="17"/>
    </row>
    <row r="95" spans="1:29" x14ac:dyDescent="0.3">
      <c r="A95" s="17"/>
      <c r="B95" s="808" t="s">
        <v>162</v>
      </c>
      <c r="C95" s="808"/>
      <c r="D95" s="808"/>
      <c r="E95" s="808"/>
      <c r="F95" s="808"/>
      <c r="G95" s="808"/>
      <c r="H95" s="808"/>
      <c r="I95" s="808"/>
      <c r="J95" s="808"/>
      <c r="K95" s="808"/>
      <c r="L95" s="808"/>
      <c r="M95" s="764"/>
      <c r="N95" s="764"/>
      <c r="O95" s="764"/>
      <c r="P95" s="764"/>
      <c r="Q95" s="805" t="s">
        <v>138</v>
      </c>
      <c r="R95" s="805"/>
      <c r="S95" s="764"/>
      <c r="T95" s="764"/>
      <c r="U95" s="29"/>
      <c r="V95" s="805" t="s">
        <v>143</v>
      </c>
      <c r="W95" s="805"/>
      <c r="X95" s="805"/>
      <c r="Y95" s="805"/>
      <c r="Z95" s="32"/>
      <c r="AA95" s="17"/>
    </row>
    <row r="96" spans="1:29" x14ac:dyDescent="0.3">
      <c r="A96" s="17"/>
      <c r="B96" s="28"/>
      <c r="C96" s="268"/>
      <c r="D96" s="29"/>
      <c r="E96" s="29"/>
      <c r="F96" s="29"/>
      <c r="G96" s="805"/>
      <c r="H96" s="805"/>
      <c r="I96" s="764"/>
      <c r="J96" s="764"/>
      <c r="K96" s="764"/>
      <c r="L96" s="764"/>
      <c r="M96" s="764"/>
      <c r="N96" s="764"/>
      <c r="O96" s="764"/>
      <c r="P96" s="764"/>
      <c r="Q96" s="807" t="s">
        <v>166</v>
      </c>
      <c r="R96" s="807"/>
      <c r="S96" s="764"/>
      <c r="T96" s="764"/>
      <c r="U96" s="29"/>
      <c r="V96" s="805" t="s">
        <v>144</v>
      </c>
      <c r="W96" s="805"/>
      <c r="X96" s="805"/>
      <c r="Y96" s="805"/>
      <c r="Z96" s="32"/>
      <c r="AA96" s="17"/>
    </row>
    <row r="97" spans="1:29" x14ac:dyDescent="0.3">
      <c r="A97" s="17"/>
      <c r="B97" s="29"/>
      <c r="C97" s="261"/>
      <c r="D97" s="29"/>
      <c r="E97" s="29"/>
      <c r="F97" s="30"/>
      <c r="G97" s="764"/>
      <c r="H97" s="764"/>
      <c r="I97" s="764"/>
      <c r="J97" s="764"/>
      <c r="K97" s="764"/>
      <c r="L97" s="764"/>
      <c r="M97" s="764"/>
      <c r="N97" s="764"/>
      <c r="O97" s="764"/>
      <c r="P97" s="764"/>
      <c r="Q97" s="764"/>
      <c r="R97" s="764"/>
      <c r="S97" s="764"/>
      <c r="T97" s="764"/>
      <c r="U97" s="29"/>
      <c r="V97" s="805" t="s">
        <v>0</v>
      </c>
      <c r="W97" s="805"/>
      <c r="X97" s="805"/>
      <c r="Y97" s="805"/>
      <c r="Z97" s="31"/>
      <c r="AA97" s="17"/>
    </row>
    <row r="98" spans="1:29" ht="14.4" customHeight="1" x14ac:dyDescent="0.3">
      <c r="A98" s="17"/>
      <c r="B98" s="34" t="s">
        <v>139</v>
      </c>
      <c r="C98" s="250"/>
      <c r="D98" s="29"/>
      <c r="E98" s="29"/>
      <c r="F98" s="30"/>
      <c r="G98" s="764"/>
      <c r="H98" s="764"/>
      <c r="I98" s="764"/>
      <c r="J98" s="764"/>
      <c r="K98" s="764"/>
      <c r="L98" s="764"/>
      <c r="M98" s="764"/>
      <c r="N98" s="764"/>
      <c r="O98" s="764"/>
      <c r="P98" s="764"/>
      <c r="Q98" s="764"/>
      <c r="R98" s="764"/>
      <c r="S98" s="764"/>
      <c r="T98" s="764"/>
      <c r="U98" s="764"/>
      <c r="V98" s="764"/>
      <c r="W98" s="764"/>
      <c r="X98" s="764"/>
      <c r="Y98" s="764"/>
      <c r="Z98" s="764"/>
      <c r="AA98" s="17"/>
      <c r="AC98" t="s">
        <v>0</v>
      </c>
    </row>
    <row r="99" spans="1:29" ht="14.4" customHeight="1" x14ac:dyDescent="0.3">
      <c r="A99" s="17"/>
      <c r="C99" s="250"/>
      <c r="D99" s="306"/>
      <c r="E99" s="306"/>
      <c r="F99" s="261"/>
      <c r="G99" s="306"/>
      <c r="H99" s="306"/>
      <c r="I99" s="306"/>
      <c r="J99" s="306"/>
      <c r="K99" s="306"/>
      <c r="L99" s="306"/>
      <c r="M99" s="306"/>
      <c r="N99" s="306"/>
      <c r="O99" s="306"/>
      <c r="P99" s="306"/>
      <c r="Q99" s="306"/>
      <c r="R99" s="306"/>
      <c r="S99" s="306"/>
      <c r="T99" s="306"/>
      <c r="U99" s="306"/>
      <c r="V99" s="306"/>
      <c r="W99" s="306"/>
      <c r="X99" s="306"/>
      <c r="Y99" s="306"/>
      <c r="Z99" s="306"/>
      <c r="AA99" s="17"/>
    </row>
    <row r="100" spans="1:29" ht="15" x14ac:dyDescent="0.3">
      <c r="A100" s="17"/>
      <c r="B100" s="259" t="s">
        <v>187</v>
      </c>
      <c r="C100" s="268"/>
      <c r="D100" s="260"/>
      <c r="E100" s="260"/>
      <c r="F100" s="260"/>
      <c r="G100" s="265"/>
      <c r="H100" s="265"/>
      <c r="I100" s="247"/>
      <c r="J100" s="247"/>
      <c r="K100" s="247"/>
      <c r="L100" s="247"/>
      <c r="M100" s="764"/>
      <c r="N100" s="764"/>
      <c r="O100" s="764"/>
      <c r="P100" s="764"/>
      <c r="Q100" s="764"/>
      <c r="R100" s="764"/>
      <c r="S100" s="764"/>
      <c r="T100" s="764"/>
      <c r="U100" s="764"/>
      <c r="V100" s="764"/>
      <c r="W100" s="764"/>
      <c r="X100" s="764"/>
      <c r="Y100" s="764"/>
      <c r="Z100" s="764"/>
      <c r="AA100" s="17"/>
    </row>
    <row r="101" spans="1:29" x14ac:dyDescent="0.3">
      <c r="A101" s="17"/>
      <c r="B101" s="259" t="s">
        <v>140</v>
      </c>
      <c r="C101" s="268"/>
      <c r="D101" s="259"/>
      <c r="E101" s="259"/>
      <c r="F101" s="261"/>
      <c r="G101" s="247"/>
      <c r="H101" s="247"/>
      <c r="I101" s="247"/>
      <c r="J101" s="247"/>
      <c r="K101" s="247"/>
      <c r="L101" s="247"/>
      <c r="M101" s="764"/>
      <c r="N101" s="764"/>
      <c r="O101" s="764"/>
      <c r="P101" s="764"/>
      <c r="Q101" s="764"/>
      <c r="R101" s="764"/>
      <c r="S101" s="764"/>
      <c r="T101" s="764"/>
      <c r="U101" s="764"/>
      <c r="V101" s="764"/>
      <c r="W101" s="764"/>
      <c r="X101" s="764"/>
      <c r="Y101" s="764"/>
      <c r="Z101" s="764"/>
      <c r="AA101" s="17"/>
    </row>
    <row r="102" spans="1:29" ht="15" x14ac:dyDescent="0.3">
      <c r="A102" s="17"/>
      <c r="B102" s="308" t="s">
        <v>208</v>
      </c>
      <c r="C102" s="310"/>
      <c r="D102" s="308"/>
      <c r="E102" s="308"/>
      <c r="F102" s="261"/>
      <c r="G102" s="247"/>
      <c r="H102" s="247"/>
      <c r="I102" s="247"/>
      <c r="J102" s="247"/>
      <c r="K102" s="247"/>
      <c r="L102" s="247"/>
      <c r="M102" s="307"/>
      <c r="N102" s="307"/>
      <c r="O102" s="307"/>
      <c r="P102" s="307"/>
      <c r="Q102" s="307"/>
      <c r="R102" s="307"/>
      <c r="S102" s="307"/>
      <c r="T102" s="307"/>
      <c r="U102" s="307"/>
      <c r="V102" s="307"/>
      <c r="W102" s="307"/>
      <c r="X102" s="307"/>
      <c r="Y102" s="307"/>
      <c r="Z102" s="307"/>
      <c r="AA102" s="17"/>
    </row>
    <row r="103" spans="1:29" ht="15" x14ac:dyDescent="0.3">
      <c r="A103" s="17"/>
      <c r="B103" s="28" t="s">
        <v>188</v>
      </c>
      <c r="C103" s="268"/>
      <c r="D103" s="28"/>
      <c r="E103" s="28"/>
      <c r="F103" s="32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242"/>
      <c r="W103" s="31"/>
      <c r="X103" s="31"/>
      <c r="Y103" s="31"/>
      <c r="Z103" s="31"/>
      <c r="AA103" s="17"/>
    </row>
    <row r="104" spans="1:29" x14ac:dyDescent="0.3">
      <c r="A104" s="17"/>
      <c r="B104" s="28" t="s">
        <v>141</v>
      </c>
      <c r="C104" s="268"/>
      <c r="D104" s="28"/>
      <c r="E104" s="28"/>
      <c r="F104" s="32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242"/>
      <c r="W104" s="31"/>
      <c r="X104" s="31"/>
      <c r="Y104" s="31"/>
      <c r="Z104" s="31"/>
      <c r="AA104" s="17"/>
    </row>
    <row r="105" spans="1:29" ht="15" x14ac:dyDescent="0.3">
      <c r="A105" s="17"/>
      <c r="B105" s="28" t="s">
        <v>191</v>
      </c>
      <c r="C105" s="268"/>
      <c r="D105" s="28"/>
      <c r="E105" s="28"/>
      <c r="F105" s="32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 t="s">
        <v>0</v>
      </c>
      <c r="T105" s="31"/>
      <c r="U105" s="31"/>
      <c r="V105" s="242"/>
      <c r="W105" s="31"/>
      <c r="X105" s="31"/>
      <c r="Y105" s="31"/>
      <c r="Z105" s="31"/>
      <c r="AA105" s="17"/>
    </row>
    <row r="106" spans="1:29" ht="15" x14ac:dyDescent="0.3">
      <c r="A106" s="17"/>
      <c r="B106" s="308" t="s">
        <v>209</v>
      </c>
      <c r="C106" s="310"/>
      <c r="D106" s="308"/>
      <c r="E106" s="308"/>
      <c r="F106" s="35"/>
      <c r="G106" s="809"/>
      <c r="H106" s="809"/>
      <c r="I106" s="809"/>
      <c r="J106" s="809"/>
      <c r="K106" s="809"/>
      <c r="L106" s="809"/>
      <c r="M106" s="809"/>
      <c r="N106" s="809"/>
      <c r="O106" s="809"/>
      <c r="P106" s="809"/>
      <c r="Q106" s="809"/>
      <c r="R106" s="809"/>
      <c r="S106" s="809"/>
      <c r="T106" s="809"/>
      <c r="U106" s="809" t="s">
        <v>0</v>
      </c>
      <c r="V106" s="809"/>
      <c r="W106" s="809"/>
      <c r="X106" s="809"/>
      <c r="Y106" s="809"/>
      <c r="Z106" s="809"/>
      <c r="AA106" s="17"/>
    </row>
    <row r="107" spans="1:29" x14ac:dyDescent="0.3">
      <c r="A107" s="17"/>
      <c r="B107" s="17"/>
      <c r="C107" s="18"/>
      <c r="D107" s="18"/>
      <c r="E107" s="19"/>
      <c r="F107" s="18"/>
      <c r="G107" s="20"/>
      <c r="H107" s="18"/>
      <c r="I107" s="21"/>
      <c r="J107" s="21"/>
      <c r="K107" s="21"/>
      <c r="L107" s="21"/>
      <c r="M107" s="18"/>
      <c r="N107" s="18"/>
      <c r="O107" s="18"/>
      <c r="P107" s="18"/>
      <c r="Q107" s="18"/>
      <c r="R107" s="18"/>
      <c r="S107" s="18"/>
      <c r="T107" s="18"/>
      <c r="U107" s="18"/>
      <c r="V107" s="241"/>
      <c r="W107" s="16"/>
      <c r="X107" s="18"/>
      <c r="Y107" s="21"/>
      <c r="Z107" s="22"/>
      <c r="AA107" s="17"/>
    </row>
    <row r="108" spans="1:29" x14ac:dyDescent="0.3">
      <c r="A108" s="17"/>
      <c r="B108" s="312"/>
      <c r="C108" s="18"/>
      <c r="D108" s="18"/>
      <c r="E108" s="19"/>
      <c r="F108" s="18"/>
      <c r="G108" s="20"/>
      <c r="H108" s="18"/>
      <c r="I108" s="21"/>
      <c r="J108" s="21"/>
      <c r="K108" s="21"/>
      <c r="L108" s="21"/>
      <c r="M108" s="18"/>
      <c r="N108" s="18"/>
      <c r="O108" s="18"/>
      <c r="P108" s="18"/>
      <c r="Q108" s="18"/>
      <c r="R108" s="18"/>
      <c r="S108" s="18"/>
      <c r="T108" s="18"/>
      <c r="U108" s="18"/>
      <c r="V108" s="241"/>
      <c r="W108" s="16"/>
      <c r="X108" s="18"/>
      <c r="Y108" s="21"/>
      <c r="Z108" s="22"/>
      <c r="AA108" s="17"/>
    </row>
    <row r="109" spans="1:29" x14ac:dyDescent="0.3">
      <c r="A109" s="17"/>
      <c r="B109" s="17"/>
      <c r="C109" s="18"/>
      <c r="D109" s="18"/>
      <c r="E109" s="19"/>
      <c r="F109" s="18"/>
      <c r="G109" s="20"/>
      <c r="H109" s="18"/>
      <c r="I109" s="21"/>
      <c r="J109" s="21"/>
      <c r="K109" s="21"/>
      <c r="L109" s="21"/>
      <c r="M109" s="18"/>
      <c r="N109" s="18"/>
      <c r="O109" s="18"/>
      <c r="P109" s="18"/>
      <c r="Q109" s="18"/>
      <c r="R109" s="18"/>
      <c r="S109" s="18"/>
      <c r="T109" s="18"/>
      <c r="U109" s="18"/>
      <c r="V109" s="241"/>
      <c r="W109" s="16"/>
      <c r="X109" s="18"/>
      <c r="Y109" s="21"/>
      <c r="Z109" s="22"/>
      <c r="AA109" s="17"/>
    </row>
    <row r="110" spans="1:29" x14ac:dyDescent="0.3">
      <c r="A110" s="17"/>
      <c r="B110" s="34"/>
      <c r="C110" s="18"/>
      <c r="D110" s="18"/>
      <c r="E110" s="19"/>
      <c r="F110" s="18"/>
      <c r="G110" s="20"/>
      <c r="H110" s="18"/>
      <c r="I110" s="21"/>
      <c r="J110" s="21"/>
      <c r="K110" s="21"/>
      <c r="L110" s="21"/>
      <c r="M110" s="18"/>
      <c r="N110" s="18"/>
      <c r="O110" s="18"/>
      <c r="P110" s="18"/>
      <c r="Q110" s="18"/>
      <c r="R110" s="18"/>
      <c r="S110" s="18"/>
      <c r="T110" s="18"/>
      <c r="U110" s="18"/>
      <c r="V110" s="241"/>
      <c r="W110" s="16"/>
      <c r="X110" s="18"/>
      <c r="Y110" s="21"/>
      <c r="Z110" s="22"/>
      <c r="AA110" s="17"/>
    </row>
    <row r="111" spans="1:29" x14ac:dyDescent="0.3">
      <c r="A111" s="17"/>
      <c r="B111" s="17"/>
      <c r="C111" s="18"/>
      <c r="D111" s="18"/>
      <c r="E111" s="19"/>
      <c r="F111" s="18"/>
      <c r="G111" s="20"/>
      <c r="H111" s="18"/>
      <c r="I111" s="21"/>
      <c r="J111" s="21"/>
      <c r="K111" s="21"/>
      <c r="L111" s="21"/>
      <c r="M111" s="18"/>
      <c r="N111" s="18"/>
      <c r="O111" s="18"/>
      <c r="P111" s="18"/>
      <c r="Q111" s="18"/>
      <c r="R111" s="18"/>
      <c r="S111" s="18"/>
      <c r="T111" s="18"/>
      <c r="U111" s="18"/>
      <c r="V111" s="241"/>
      <c r="W111" s="16"/>
      <c r="X111" s="18"/>
      <c r="Y111" s="21"/>
      <c r="Z111" s="22"/>
      <c r="AA111" s="17"/>
    </row>
    <row r="112" spans="1:29" x14ac:dyDescent="0.3">
      <c r="A112" s="17"/>
      <c r="B112" s="17"/>
      <c r="C112" s="18"/>
      <c r="D112" s="18"/>
      <c r="E112" s="19"/>
      <c r="F112" s="18"/>
      <c r="G112" s="20"/>
      <c r="H112" s="18"/>
      <c r="I112" s="21"/>
      <c r="J112" s="21"/>
      <c r="K112" s="21"/>
      <c r="L112" s="21"/>
      <c r="M112" s="18"/>
      <c r="N112" s="18"/>
      <c r="O112" s="18"/>
      <c r="P112" s="18"/>
      <c r="Q112" s="18"/>
      <c r="R112" s="18"/>
      <c r="S112" s="18"/>
      <c r="T112" s="18"/>
      <c r="U112" s="18"/>
      <c r="V112" s="241"/>
      <c r="W112" s="16"/>
      <c r="X112" s="18"/>
      <c r="Y112" s="21"/>
      <c r="Z112" s="22"/>
      <c r="AA112" s="17"/>
    </row>
    <row r="113" spans="1:27" x14ac:dyDescent="0.3">
      <c r="A113" s="17"/>
      <c r="B113" s="17"/>
      <c r="C113" s="18"/>
      <c r="D113" s="18"/>
      <c r="E113" s="19"/>
      <c r="F113" s="18"/>
      <c r="G113" s="20"/>
      <c r="H113" s="18"/>
      <c r="I113" s="21"/>
      <c r="J113" s="21"/>
      <c r="K113" s="21"/>
      <c r="L113" s="21"/>
      <c r="M113" s="18"/>
      <c r="N113" s="18"/>
      <c r="O113" s="18"/>
      <c r="P113" s="18"/>
      <c r="Q113" s="18"/>
      <c r="R113" s="18"/>
      <c r="S113" s="18"/>
      <c r="T113" s="18"/>
      <c r="U113" s="18"/>
      <c r="V113" s="241"/>
      <c r="W113" s="16"/>
      <c r="X113" s="18"/>
      <c r="Y113" s="21"/>
      <c r="Z113" s="22"/>
      <c r="AA113" s="17"/>
    </row>
    <row r="114" spans="1:27" x14ac:dyDescent="0.3">
      <c r="A114" s="17"/>
      <c r="B114" s="17"/>
      <c r="C114" s="18"/>
      <c r="D114" s="18"/>
      <c r="E114" s="19"/>
      <c r="F114" s="18"/>
      <c r="G114" s="20"/>
      <c r="H114" s="18"/>
      <c r="I114" s="21"/>
      <c r="J114" s="21"/>
      <c r="K114" s="21"/>
      <c r="L114" s="21"/>
      <c r="M114" s="18"/>
      <c r="N114" s="18"/>
      <c r="O114" s="18"/>
      <c r="P114" s="18"/>
      <c r="Q114" s="18"/>
      <c r="R114" s="18"/>
      <c r="S114" s="18"/>
      <c r="T114" s="18"/>
      <c r="U114" s="18"/>
      <c r="V114" s="241"/>
      <c r="W114" s="16"/>
      <c r="X114" s="18"/>
      <c r="Y114" s="21"/>
      <c r="Z114" s="22"/>
      <c r="AA114" s="17"/>
    </row>
    <row r="115" spans="1:27" x14ac:dyDescent="0.3">
      <c r="A115" s="17"/>
      <c r="B115" s="17"/>
      <c r="C115" s="18"/>
      <c r="D115" s="18"/>
      <c r="E115" s="19"/>
      <c r="F115" s="18"/>
      <c r="G115" s="20"/>
      <c r="H115" s="18"/>
      <c r="I115" s="21"/>
      <c r="J115" s="21"/>
      <c r="K115" s="21"/>
      <c r="L115" s="21"/>
      <c r="M115" s="18"/>
      <c r="N115" s="18"/>
      <c r="O115" s="18"/>
      <c r="P115" s="18"/>
      <c r="Q115" s="18"/>
      <c r="R115" s="18"/>
      <c r="S115" s="18"/>
      <c r="T115" s="18"/>
      <c r="U115" s="18"/>
      <c r="V115" s="241"/>
      <c r="W115" s="16"/>
      <c r="X115" s="18"/>
      <c r="Y115" s="21"/>
      <c r="Z115" s="22"/>
      <c r="AA115" s="17"/>
    </row>
    <row r="116" spans="1:27" x14ac:dyDescent="0.3">
      <c r="A116" s="17"/>
      <c r="B116" s="17"/>
      <c r="C116" s="18"/>
      <c r="D116" s="18"/>
      <c r="E116" s="19"/>
      <c r="F116" s="18"/>
      <c r="G116" s="20"/>
      <c r="H116" s="18"/>
      <c r="I116" s="21"/>
      <c r="J116" s="21"/>
      <c r="K116" s="21"/>
      <c r="L116" s="21"/>
      <c r="M116" s="18"/>
      <c r="N116" s="18"/>
      <c r="O116" s="18"/>
      <c r="P116" s="18"/>
      <c r="Q116" s="18"/>
      <c r="R116" s="18"/>
      <c r="S116" s="18"/>
      <c r="T116" s="18"/>
      <c r="U116" s="18"/>
      <c r="V116" s="241"/>
      <c r="W116" s="16"/>
      <c r="X116" s="18"/>
      <c r="Y116" s="21"/>
      <c r="Z116" s="22"/>
      <c r="AA116" s="17"/>
    </row>
    <row r="117" spans="1:27" x14ac:dyDescent="0.3">
      <c r="A117" s="17"/>
      <c r="B117" s="17"/>
      <c r="C117" s="18"/>
      <c r="D117" s="18"/>
      <c r="E117" s="19"/>
      <c r="F117" s="18"/>
      <c r="G117" s="20"/>
      <c r="H117" s="18"/>
      <c r="I117" s="21"/>
      <c r="J117" s="21"/>
      <c r="K117" s="21"/>
      <c r="L117" s="21"/>
      <c r="M117" s="18"/>
      <c r="N117" s="18"/>
      <c r="O117" s="18"/>
      <c r="P117" s="18"/>
      <c r="Q117" s="18"/>
      <c r="R117" s="18"/>
      <c r="S117" s="18"/>
      <c r="T117" s="18"/>
      <c r="U117" s="18"/>
      <c r="V117" s="241"/>
      <c r="W117" s="16"/>
      <c r="X117" s="18"/>
      <c r="Y117" s="21"/>
      <c r="Z117" s="22"/>
      <c r="AA117" s="17"/>
    </row>
    <row r="118" spans="1:27" x14ac:dyDescent="0.3">
      <c r="A118" s="17"/>
      <c r="B118" s="17"/>
      <c r="C118" s="18"/>
      <c r="D118" s="18"/>
      <c r="E118" s="19"/>
      <c r="F118" s="18"/>
      <c r="G118" s="20"/>
      <c r="H118" s="18"/>
      <c r="I118" s="21"/>
      <c r="J118" s="21"/>
      <c r="K118" s="21"/>
      <c r="L118" s="21"/>
      <c r="M118" s="18"/>
      <c r="N118" s="18"/>
      <c r="O118" s="18"/>
      <c r="P118" s="18"/>
      <c r="Q118" s="18"/>
      <c r="R118" s="18"/>
      <c r="S118" s="18"/>
      <c r="T118" s="18"/>
      <c r="U118" s="18"/>
      <c r="V118" s="241"/>
      <c r="W118" s="16"/>
      <c r="X118" s="18"/>
      <c r="Y118" s="21"/>
      <c r="Z118" s="22"/>
      <c r="AA118" s="17"/>
    </row>
    <row r="119" spans="1:27" x14ac:dyDescent="0.3">
      <c r="A119" s="17"/>
      <c r="B119" s="17"/>
      <c r="C119" s="18"/>
      <c r="D119" s="18"/>
      <c r="E119" s="19"/>
      <c r="F119" s="18"/>
      <c r="G119" s="20"/>
      <c r="H119" s="18"/>
      <c r="I119" s="21"/>
      <c r="J119" s="21"/>
      <c r="K119" s="21"/>
      <c r="L119" s="21"/>
      <c r="M119" s="18"/>
      <c r="N119" s="18"/>
      <c r="O119" s="18"/>
      <c r="P119" s="18"/>
      <c r="Q119" s="18"/>
      <c r="R119" s="18"/>
      <c r="S119" s="18"/>
      <c r="T119" s="18"/>
      <c r="U119" s="18"/>
      <c r="V119" s="241"/>
      <c r="W119" s="16"/>
      <c r="X119" s="18"/>
      <c r="Y119" s="21"/>
      <c r="Z119" s="22"/>
      <c r="AA119" s="17"/>
    </row>
    <row r="120" spans="1:27" x14ac:dyDescent="0.3">
      <c r="A120" s="17"/>
      <c r="B120" s="17"/>
      <c r="C120" s="18"/>
      <c r="D120" s="18"/>
      <c r="E120" s="19"/>
      <c r="F120" s="18"/>
      <c r="G120" s="20"/>
      <c r="H120" s="18"/>
      <c r="I120" s="21"/>
      <c r="J120" s="21"/>
      <c r="K120" s="21"/>
      <c r="L120" s="21"/>
      <c r="M120" s="18"/>
      <c r="N120" s="18"/>
      <c r="O120" s="18"/>
      <c r="P120" s="18"/>
      <c r="Q120" s="18"/>
      <c r="R120" s="18"/>
      <c r="S120" s="18"/>
      <c r="T120" s="18"/>
      <c r="U120" s="18"/>
      <c r="V120" s="241"/>
      <c r="W120" s="16"/>
      <c r="X120" s="18"/>
      <c r="Y120" s="21"/>
      <c r="Z120" s="22"/>
      <c r="AA120" s="17"/>
    </row>
    <row r="121" spans="1:27" x14ac:dyDescent="0.3">
      <c r="A121" s="17"/>
      <c r="B121" s="17"/>
      <c r="C121" s="18"/>
      <c r="D121" s="18"/>
      <c r="E121" s="19"/>
      <c r="F121" s="18"/>
      <c r="G121" s="20"/>
      <c r="H121" s="18"/>
      <c r="I121" s="21"/>
      <c r="J121" s="21"/>
      <c r="K121" s="21"/>
      <c r="L121" s="21"/>
      <c r="M121" s="18"/>
      <c r="N121" s="18"/>
      <c r="O121" s="18"/>
      <c r="P121" s="18"/>
      <c r="Q121" s="18"/>
      <c r="R121" s="18"/>
      <c r="S121" s="18"/>
      <c r="T121" s="18"/>
      <c r="U121" s="18"/>
      <c r="V121" s="241"/>
      <c r="W121" s="16"/>
      <c r="X121" s="18"/>
      <c r="Y121" s="21"/>
      <c r="Z121" s="22"/>
      <c r="AA121" s="17"/>
    </row>
    <row r="122" spans="1:27" x14ac:dyDescent="0.3">
      <c r="A122" s="17"/>
      <c r="B122" s="17"/>
      <c r="C122" s="18"/>
      <c r="D122" s="18"/>
      <c r="E122" s="19"/>
      <c r="F122" s="18"/>
      <c r="G122" s="20"/>
      <c r="H122" s="18"/>
      <c r="I122" s="21"/>
      <c r="J122" s="21"/>
      <c r="K122" s="21"/>
      <c r="L122" s="21"/>
      <c r="M122" s="18"/>
      <c r="N122" s="18"/>
      <c r="O122" s="18"/>
      <c r="P122" s="18"/>
      <c r="Q122" s="18"/>
      <c r="R122" s="18"/>
      <c r="S122" s="18"/>
      <c r="T122" s="18"/>
      <c r="U122" s="18"/>
      <c r="V122" s="241"/>
      <c r="W122" s="16"/>
      <c r="X122" s="18"/>
      <c r="Y122" s="21"/>
      <c r="Z122" s="22"/>
      <c r="AA122" s="17"/>
    </row>
    <row r="123" spans="1:27" x14ac:dyDescent="0.3">
      <c r="A123" s="17"/>
      <c r="B123" s="17"/>
      <c r="C123" s="18"/>
      <c r="D123" s="18"/>
      <c r="E123" s="19"/>
      <c r="F123" s="18"/>
      <c r="G123" s="20"/>
      <c r="H123" s="18"/>
      <c r="I123" s="21"/>
      <c r="J123" s="21"/>
      <c r="K123" s="21"/>
      <c r="L123" s="21"/>
      <c r="M123" s="18"/>
      <c r="N123" s="18"/>
      <c r="O123" s="18"/>
      <c r="P123" s="18"/>
      <c r="Q123" s="18"/>
      <c r="R123" s="18"/>
      <c r="S123" s="18"/>
      <c r="T123" s="18"/>
      <c r="U123" s="18"/>
      <c r="V123" s="241"/>
      <c r="W123" s="16"/>
      <c r="X123" s="18"/>
      <c r="Y123" s="21"/>
      <c r="Z123" s="22"/>
      <c r="AA123" s="17"/>
    </row>
    <row r="124" spans="1:27" x14ac:dyDescent="0.3">
      <c r="A124" s="17"/>
      <c r="B124" s="17"/>
      <c r="C124" s="18"/>
      <c r="D124" s="18"/>
      <c r="E124" s="19"/>
      <c r="F124" s="18"/>
      <c r="G124" s="20"/>
      <c r="H124" s="18"/>
      <c r="I124" s="21"/>
      <c r="J124" s="21"/>
      <c r="K124" s="21"/>
      <c r="L124" s="21"/>
      <c r="M124" s="18"/>
      <c r="N124" s="18"/>
      <c r="O124" s="18"/>
      <c r="P124" s="18"/>
      <c r="Q124" s="18"/>
      <c r="R124" s="18"/>
      <c r="S124" s="18"/>
      <c r="T124" s="18"/>
      <c r="U124" s="18"/>
      <c r="V124" s="241"/>
      <c r="W124" s="16"/>
      <c r="X124" s="18"/>
      <c r="Y124" s="21"/>
      <c r="Z124" s="22"/>
      <c r="AA124" s="17"/>
    </row>
    <row r="125" spans="1:27" x14ac:dyDescent="0.3">
      <c r="A125" s="17"/>
      <c r="B125" s="17"/>
      <c r="C125" s="18"/>
      <c r="D125" s="18"/>
      <c r="E125" s="19"/>
      <c r="F125" s="18"/>
      <c r="G125" s="20"/>
      <c r="H125" s="18"/>
      <c r="I125" s="21"/>
      <c r="J125" s="21"/>
      <c r="K125" s="21"/>
      <c r="L125" s="21"/>
      <c r="M125" s="18"/>
      <c r="N125" s="18"/>
      <c r="O125" s="18"/>
      <c r="P125" s="18"/>
      <c r="Q125" s="18"/>
      <c r="R125" s="18"/>
      <c r="S125" s="18"/>
      <c r="T125" s="18"/>
      <c r="U125" s="18"/>
      <c r="V125" s="241"/>
      <c r="W125" s="16"/>
      <c r="X125" s="18"/>
      <c r="Y125" s="21"/>
      <c r="Z125" s="22"/>
      <c r="AA125" s="17"/>
    </row>
    <row r="126" spans="1:27" x14ac:dyDescent="0.3">
      <c r="A126" s="17"/>
      <c r="B126" s="17"/>
      <c r="C126" s="18"/>
      <c r="D126" s="18"/>
      <c r="E126" s="19"/>
      <c r="F126" s="18"/>
      <c r="G126" s="20"/>
      <c r="H126" s="18"/>
      <c r="I126" s="21"/>
      <c r="J126" s="21"/>
      <c r="K126" s="21"/>
      <c r="L126" s="21"/>
      <c r="M126" s="18"/>
      <c r="N126" s="18"/>
      <c r="O126" s="18"/>
      <c r="P126" s="18"/>
      <c r="Q126" s="18"/>
      <c r="R126" s="18"/>
      <c r="S126" s="18"/>
      <c r="T126" s="18"/>
      <c r="U126" s="18"/>
      <c r="V126" s="241"/>
      <c r="W126" s="16"/>
      <c r="X126" s="18"/>
      <c r="Y126" s="21"/>
      <c r="Z126" s="22"/>
      <c r="AA126" s="17"/>
    </row>
    <row r="127" spans="1:27" x14ac:dyDescent="0.3">
      <c r="A127" s="17"/>
      <c r="B127" s="17"/>
      <c r="C127" s="18"/>
      <c r="D127" s="18"/>
      <c r="E127" s="19"/>
      <c r="F127" s="18"/>
      <c r="G127" s="20"/>
      <c r="H127" s="18"/>
      <c r="I127" s="21"/>
      <c r="J127" s="21"/>
      <c r="K127" s="21"/>
      <c r="L127" s="21"/>
      <c r="M127" s="18"/>
      <c r="N127" s="18"/>
      <c r="O127" s="18"/>
      <c r="P127" s="18"/>
      <c r="Q127" s="18"/>
      <c r="R127" s="18"/>
      <c r="S127" s="18"/>
      <c r="T127" s="18"/>
      <c r="U127" s="18"/>
      <c r="V127" s="241"/>
      <c r="W127" s="16"/>
      <c r="X127" s="18"/>
      <c r="Y127" s="21"/>
      <c r="Z127" s="22"/>
      <c r="AA127" s="17"/>
    </row>
    <row r="128" spans="1:27" x14ac:dyDescent="0.3">
      <c r="A128" s="17"/>
      <c r="B128" s="17"/>
      <c r="C128" s="18"/>
      <c r="D128" s="18"/>
      <c r="E128" s="19"/>
      <c r="F128" s="18"/>
      <c r="G128" s="20"/>
      <c r="H128" s="18"/>
      <c r="I128" s="21"/>
      <c r="J128" s="21"/>
      <c r="K128" s="21"/>
      <c r="L128" s="21"/>
      <c r="M128" s="18"/>
      <c r="N128" s="18"/>
      <c r="O128" s="18"/>
      <c r="P128" s="18"/>
      <c r="Q128" s="18"/>
      <c r="R128" s="18"/>
      <c r="S128" s="18"/>
      <c r="T128" s="18"/>
      <c r="U128" s="18"/>
      <c r="V128" s="241"/>
      <c r="W128" s="16"/>
      <c r="X128" s="18"/>
      <c r="Y128" s="21"/>
      <c r="Z128" s="22"/>
      <c r="AA128" s="17"/>
    </row>
    <row r="129" spans="1:27" x14ac:dyDescent="0.3">
      <c r="A129" s="17"/>
      <c r="B129" s="17"/>
      <c r="C129" s="18"/>
      <c r="D129" s="18"/>
      <c r="E129" s="19"/>
      <c r="F129" s="18"/>
      <c r="G129" s="20"/>
      <c r="H129" s="18"/>
      <c r="I129" s="21"/>
      <c r="J129" s="21"/>
      <c r="K129" s="21"/>
      <c r="L129" s="21"/>
      <c r="M129" s="18"/>
      <c r="N129" s="18"/>
      <c r="O129" s="18"/>
      <c r="P129" s="18"/>
      <c r="Q129" s="18"/>
      <c r="R129" s="18"/>
      <c r="S129" s="18"/>
      <c r="T129" s="18"/>
      <c r="U129" s="18"/>
      <c r="V129" s="241"/>
      <c r="W129" s="16"/>
      <c r="X129" s="18"/>
      <c r="Y129" s="21"/>
      <c r="Z129" s="22"/>
      <c r="AA129" s="17"/>
    </row>
    <row r="130" spans="1:27" x14ac:dyDescent="0.3">
      <c r="A130" s="17"/>
      <c r="B130" s="17"/>
      <c r="C130" s="18"/>
      <c r="D130" s="18"/>
      <c r="E130" s="19"/>
      <c r="F130" s="18"/>
      <c r="G130" s="20"/>
      <c r="H130" s="18"/>
      <c r="I130" s="21"/>
      <c r="J130" s="21"/>
      <c r="K130" s="21"/>
      <c r="L130" s="21"/>
      <c r="M130" s="18"/>
      <c r="N130" s="18"/>
      <c r="O130" s="18"/>
      <c r="P130" s="18"/>
      <c r="Q130" s="18"/>
      <c r="R130" s="18"/>
      <c r="S130" s="18"/>
      <c r="T130" s="18"/>
      <c r="U130" s="18"/>
      <c r="V130" s="241"/>
      <c r="W130" s="16"/>
      <c r="X130" s="18"/>
      <c r="Y130" s="21"/>
      <c r="Z130" s="22"/>
      <c r="AA130" s="17"/>
    </row>
    <row r="131" spans="1:27" x14ac:dyDescent="0.3">
      <c r="A131" s="17"/>
      <c r="B131" s="17"/>
      <c r="C131" s="18"/>
      <c r="D131" s="18"/>
      <c r="E131" s="19"/>
      <c r="F131" s="18"/>
      <c r="G131" s="20"/>
      <c r="H131" s="18"/>
      <c r="I131" s="21"/>
      <c r="J131" s="21"/>
      <c r="K131" s="21"/>
      <c r="L131" s="21"/>
      <c r="M131" s="18"/>
      <c r="N131" s="18"/>
      <c r="O131" s="18"/>
      <c r="P131" s="18"/>
      <c r="Q131" s="18"/>
      <c r="R131" s="18"/>
      <c r="S131" s="18"/>
      <c r="T131" s="18"/>
      <c r="U131" s="18"/>
      <c r="V131" s="241"/>
      <c r="W131" s="16"/>
      <c r="X131" s="18"/>
      <c r="Y131" s="21"/>
      <c r="Z131" s="22"/>
      <c r="AA131" s="17"/>
    </row>
    <row r="132" spans="1:27" x14ac:dyDescent="0.3">
      <c r="A132" s="17"/>
      <c r="B132" s="17"/>
      <c r="C132" s="18"/>
      <c r="D132" s="18"/>
      <c r="E132" s="19"/>
      <c r="F132" s="18"/>
      <c r="G132" s="20"/>
      <c r="H132" s="18"/>
      <c r="I132" s="21"/>
      <c r="J132" s="21"/>
      <c r="K132" s="21"/>
      <c r="L132" s="21"/>
      <c r="M132" s="18"/>
      <c r="N132" s="18"/>
      <c r="O132" s="18"/>
      <c r="P132" s="18"/>
      <c r="Q132" s="18"/>
      <c r="R132" s="18"/>
      <c r="S132" s="18"/>
      <c r="T132" s="18"/>
      <c r="U132" s="18"/>
      <c r="V132" s="241"/>
      <c r="W132" s="16"/>
      <c r="X132" s="18"/>
      <c r="Y132" s="21"/>
      <c r="Z132" s="22"/>
      <c r="AA132" s="17"/>
    </row>
    <row r="133" spans="1:27" x14ac:dyDescent="0.3">
      <c r="A133" s="17"/>
      <c r="B133" s="17"/>
      <c r="C133" s="18"/>
      <c r="D133" s="18"/>
      <c r="E133" s="19"/>
      <c r="F133" s="18"/>
      <c r="G133" s="20"/>
      <c r="H133" s="18"/>
      <c r="I133" s="21"/>
      <c r="J133" s="21"/>
      <c r="K133" s="21"/>
      <c r="L133" s="21"/>
      <c r="M133" s="18"/>
      <c r="N133" s="18"/>
      <c r="O133" s="18"/>
      <c r="P133" s="18"/>
      <c r="Q133" s="18"/>
      <c r="R133" s="18"/>
      <c r="S133" s="18"/>
      <c r="T133" s="18"/>
      <c r="U133" s="18"/>
      <c r="V133" s="241"/>
      <c r="W133" s="16"/>
      <c r="X133" s="18"/>
      <c r="Y133" s="21"/>
      <c r="Z133" s="22"/>
      <c r="AA133" s="17"/>
    </row>
    <row r="134" spans="1:27" x14ac:dyDescent="0.3">
      <c r="A134" s="17"/>
      <c r="B134" s="17"/>
      <c r="C134" s="18"/>
      <c r="D134" s="18"/>
      <c r="E134" s="19"/>
      <c r="F134" s="18"/>
      <c r="G134" s="20"/>
      <c r="H134" s="18"/>
      <c r="I134" s="21"/>
      <c r="J134" s="21"/>
      <c r="K134" s="21"/>
      <c r="L134" s="21"/>
      <c r="M134" s="18"/>
      <c r="N134" s="18"/>
      <c r="O134" s="18"/>
      <c r="P134" s="18"/>
      <c r="Q134" s="18"/>
      <c r="R134" s="18"/>
      <c r="S134" s="18"/>
      <c r="T134" s="18"/>
      <c r="U134" s="18"/>
      <c r="V134" s="241"/>
      <c r="W134" s="16"/>
      <c r="X134" s="18"/>
      <c r="Y134" s="21"/>
      <c r="Z134" s="22"/>
      <c r="AA134" s="17"/>
    </row>
    <row r="135" spans="1:27" x14ac:dyDescent="0.3">
      <c r="A135" s="17"/>
      <c r="B135" s="17"/>
      <c r="C135" s="18"/>
      <c r="D135" s="18"/>
      <c r="E135" s="19"/>
      <c r="F135" s="18"/>
      <c r="G135" s="20"/>
      <c r="H135" s="18"/>
      <c r="I135" s="21"/>
      <c r="J135" s="21"/>
      <c r="K135" s="21"/>
      <c r="L135" s="21"/>
      <c r="M135" s="18"/>
      <c r="N135" s="18"/>
      <c r="O135" s="18"/>
      <c r="P135" s="18"/>
      <c r="Q135" s="18"/>
      <c r="R135" s="18"/>
      <c r="S135" s="18"/>
      <c r="T135" s="18"/>
      <c r="U135" s="18"/>
      <c r="V135" s="241"/>
      <c r="W135" s="16"/>
      <c r="X135" s="18"/>
      <c r="Y135" s="21"/>
      <c r="Z135" s="22"/>
      <c r="AA135" s="17"/>
    </row>
    <row r="136" spans="1:27" x14ac:dyDescent="0.3">
      <c r="A136" s="17"/>
      <c r="B136" s="17"/>
      <c r="C136" s="18"/>
      <c r="D136" s="18"/>
      <c r="E136" s="19"/>
      <c r="F136" s="18"/>
      <c r="G136" s="20"/>
      <c r="H136" s="18"/>
      <c r="I136" s="21"/>
      <c r="J136" s="21"/>
      <c r="K136" s="21"/>
      <c r="L136" s="21"/>
      <c r="M136" s="18"/>
      <c r="N136" s="18"/>
      <c r="O136" s="18"/>
      <c r="P136" s="18"/>
      <c r="Q136" s="18"/>
      <c r="R136" s="18"/>
      <c r="S136" s="18"/>
      <c r="T136" s="18"/>
      <c r="U136" s="18"/>
      <c r="V136" s="241"/>
      <c r="W136" s="16"/>
      <c r="X136" s="18"/>
      <c r="Y136" s="21"/>
      <c r="Z136" s="22"/>
      <c r="AA136" s="17"/>
    </row>
    <row r="137" spans="1:27" x14ac:dyDescent="0.3">
      <c r="A137" s="17"/>
      <c r="B137" s="17"/>
      <c r="C137" s="18"/>
      <c r="D137" s="18"/>
      <c r="E137" s="19"/>
      <c r="F137" s="18"/>
      <c r="G137" s="20"/>
      <c r="H137" s="18"/>
      <c r="I137" s="21"/>
      <c r="J137" s="21"/>
      <c r="K137" s="21"/>
      <c r="L137" s="21"/>
      <c r="M137" s="18"/>
      <c r="N137" s="18"/>
      <c r="O137" s="18"/>
      <c r="P137" s="18"/>
      <c r="Q137" s="18"/>
      <c r="R137" s="18"/>
      <c r="S137" s="18"/>
      <c r="T137" s="18"/>
      <c r="U137" s="18"/>
      <c r="V137" s="241"/>
      <c r="W137" s="16"/>
      <c r="X137" s="18"/>
      <c r="Y137" s="21"/>
      <c r="Z137" s="22"/>
      <c r="AA137" s="17"/>
    </row>
    <row r="138" spans="1:27" x14ac:dyDescent="0.3">
      <c r="A138" s="17"/>
      <c r="B138" s="17"/>
      <c r="C138" s="18"/>
      <c r="D138" s="18"/>
      <c r="E138" s="19"/>
      <c r="F138" s="18"/>
      <c r="G138" s="20"/>
      <c r="H138" s="18"/>
      <c r="I138" s="21"/>
      <c r="J138" s="21"/>
      <c r="K138" s="21"/>
      <c r="L138" s="21"/>
      <c r="M138" s="18"/>
      <c r="N138" s="18"/>
      <c r="O138" s="18"/>
      <c r="P138" s="18"/>
      <c r="Q138" s="18"/>
      <c r="R138" s="18"/>
      <c r="S138" s="18"/>
      <c r="T138" s="18"/>
      <c r="U138" s="18"/>
      <c r="V138" s="241"/>
      <c r="W138" s="16"/>
      <c r="X138" s="18"/>
      <c r="Y138" s="21"/>
      <c r="Z138" s="22"/>
      <c r="AA138" s="17"/>
    </row>
    <row r="139" spans="1:27" x14ac:dyDescent="0.3">
      <c r="A139" s="17"/>
      <c r="B139" s="17"/>
      <c r="C139" s="18"/>
      <c r="D139" s="18"/>
      <c r="E139" s="19"/>
      <c r="F139" s="18"/>
      <c r="G139" s="20"/>
      <c r="H139" s="18"/>
      <c r="I139" s="21"/>
      <c r="J139" s="21"/>
      <c r="K139" s="21"/>
      <c r="L139" s="21"/>
      <c r="M139" s="18"/>
      <c r="N139" s="18"/>
      <c r="O139" s="18"/>
      <c r="P139" s="18"/>
      <c r="Q139" s="18"/>
      <c r="R139" s="18"/>
      <c r="S139" s="18"/>
      <c r="T139" s="18"/>
      <c r="U139" s="18"/>
      <c r="V139" s="241"/>
      <c r="W139" s="16"/>
      <c r="X139" s="18"/>
      <c r="Y139" s="21"/>
      <c r="Z139" s="22"/>
      <c r="AA139" s="17"/>
    </row>
    <row r="140" spans="1:27" x14ac:dyDescent="0.3">
      <c r="A140" s="17"/>
      <c r="B140" s="17"/>
      <c r="C140" s="18"/>
      <c r="D140" s="18"/>
      <c r="E140" s="19"/>
      <c r="F140" s="18"/>
      <c r="G140" s="20"/>
      <c r="H140" s="18"/>
      <c r="I140" s="21"/>
      <c r="J140" s="21"/>
      <c r="K140" s="21"/>
      <c r="L140" s="21"/>
      <c r="M140" s="18"/>
      <c r="N140" s="18"/>
      <c r="O140" s="18"/>
      <c r="P140" s="18"/>
      <c r="Q140" s="18"/>
      <c r="R140" s="18"/>
      <c r="S140" s="18"/>
      <c r="T140" s="18"/>
      <c r="U140" s="18"/>
      <c r="V140" s="241"/>
      <c r="W140" s="16"/>
      <c r="X140" s="18"/>
      <c r="Y140" s="21"/>
      <c r="Z140" s="22"/>
      <c r="AA140" s="17"/>
    </row>
    <row r="141" spans="1:27" x14ac:dyDescent="0.3">
      <c r="A141" s="17"/>
      <c r="B141" s="17"/>
      <c r="C141" s="18"/>
      <c r="D141" s="18"/>
      <c r="E141" s="19"/>
      <c r="F141" s="18"/>
      <c r="G141" s="20"/>
      <c r="H141" s="18"/>
      <c r="I141" s="21"/>
      <c r="J141" s="21"/>
      <c r="K141" s="21"/>
      <c r="L141" s="21"/>
      <c r="M141" s="18"/>
      <c r="N141" s="18"/>
      <c r="O141" s="18"/>
      <c r="P141" s="18"/>
      <c r="Q141" s="18"/>
      <c r="R141" s="18"/>
      <c r="S141" s="18"/>
      <c r="T141" s="18"/>
      <c r="U141" s="18"/>
      <c r="V141" s="241"/>
      <c r="W141" s="16"/>
      <c r="X141" s="18"/>
      <c r="Y141" s="21"/>
      <c r="Z141" s="22"/>
      <c r="AA141" s="17"/>
    </row>
    <row r="142" spans="1:27" x14ac:dyDescent="0.3">
      <c r="A142" s="17"/>
      <c r="B142" s="17"/>
      <c r="C142" s="18"/>
      <c r="D142" s="18"/>
      <c r="E142" s="19"/>
      <c r="F142" s="18"/>
      <c r="G142" s="20"/>
      <c r="H142" s="18"/>
      <c r="I142" s="21"/>
      <c r="J142" s="21"/>
      <c r="K142" s="21"/>
      <c r="L142" s="21"/>
      <c r="M142" s="18"/>
      <c r="N142" s="18"/>
      <c r="O142" s="18"/>
      <c r="P142" s="18"/>
      <c r="Q142" s="18"/>
      <c r="R142" s="18"/>
      <c r="S142" s="18"/>
      <c r="T142" s="18"/>
      <c r="U142" s="18"/>
      <c r="V142" s="241"/>
      <c r="W142" s="16"/>
      <c r="X142" s="18"/>
      <c r="Y142" s="21"/>
      <c r="Z142" s="22"/>
      <c r="AA142" s="17"/>
    </row>
    <row r="143" spans="1:27" x14ac:dyDescent="0.3">
      <c r="A143" s="17"/>
      <c r="B143" s="17"/>
      <c r="C143" s="18"/>
      <c r="D143" s="18"/>
      <c r="E143" s="19"/>
      <c r="F143" s="18"/>
      <c r="G143" s="20"/>
      <c r="H143" s="18"/>
      <c r="I143" s="21"/>
      <c r="J143" s="21"/>
      <c r="K143" s="21"/>
      <c r="L143" s="21"/>
      <c r="M143" s="18"/>
      <c r="N143" s="18"/>
      <c r="O143" s="18"/>
      <c r="P143" s="18"/>
      <c r="Q143" s="18"/>
      <c r="R143" s="18"/>
      <c r="S143" s="18"/>
      <c r="T143" s="18"/>
      <c r="U143" s="18"/>
      <c r="V143" s="241"/>
      <c r="W143" s="16"/>
      <c r="X143" s="18"/>
      <c r="Y143" s="21"/>
      <c r="Z143" s="22"/>
      <c r="AA143" s="17"/>
    </row>
    <row r="144" spans="1:27" x14ac:dyDescent="0.3">
      <c r="A144" s="17"/>
      <c r="B144" s="17"/>
      <c r="C144" s="18"/>
      <c r="D144" s="18"/>
      <c r="E144" s="19"/>
      <c r="F144" s="18"/>
      <c r="G144" s="20"/>
      <c r="H144" s="18"/>
      <c r="I144" s="21"/>
      <c r="J144" s="21"/>
      <c r="K144" s="21"/>
      <c r="L144" s="21"/>
      <c r="M144" s="18"/>
      <c r="N144" s="18"/>
      <c r="O144" s="18"/>
      <c r="P144" s="18"/>
      <c r="Q144" s="18"/>
      <c r="R144" s="18"/>
      <c r="S144" s="18"/>
      <c r="T144" s="18"/>
      <c r="U144" s="18"/>
      <c r="V144" s="241"/>
      <c r="W144" s="16"/>
      <c r="X144" s="18"/>
      <c r="Y144" s="21"/>
      <c r="Z144" s="22"/>
      <c r="AA144" s="17"/>
    </row>
    <row r="145" spans="1:27" x14ac:dyDescent="0.3">
      <c r="A145" s="17"/>
      <c r="B145" s="17"/>
      <c r="C145" s="18"/>
      <c r="D145" s="18"/>
      <c r="E145" s="19"/>
      <c r="F145" s="18"/>
      <c r="G145" s="20"/>
      <c r="H145" s="18"/>
      <c r="I145" s="21"/>
      <c r="J145" s="21"/>
      <c r="K145" s="21"/>
      <c r="L145" s="21"/>
      <c r="M145" s="18"/>
      <c r="N145" s="18"/>
      <c r="O145" s="18"/>
      <c r="P145" s="18"/>
      <c r="Q145" s="18"/>
      <c r="R145" s="18"/>
      <c r="S145" s="18"/>
      <c r="T145" s="18"/>
      <c r="U145" s="18"/>
      <c r="V145" s="241"/>
      <c r="W145" s="16"/>
      <c r="X145" s="18"/>
      <c r="Y145" s="21"/>
      <c r="Z145" s="22"/>
      <c r="AA145" s="17"/>
    </row>
    <row r="146" spans="1:27" x14ac:dyDescent="0.3">
      <c r="A146" s="17"/>
      <c r="B146" s="17"/>
      <c r="C146" s="18"/>
      <c r="D146" s="18"/>
      <c r="E146" s="19"/>
      <c r="F146" s="18"/>
      <c r="G146" s="20"/>
      <c r="H146" s="18"/>
      <c r="I146" s="21"/>
      <c r="J146" s="21"/>
      <c r="K146" s="21"/>
      <c r="L146" s="21"/>
      <c r="M146" s="18"/>
      <c r="N146" s="18"/>
      <c r="O146" s="18"/>
      <c r="P146" s="18"/>
      <c r="Q146" s="18"/>
      <c r="R146" s="18"/>
      <c r="S146" s="18"/>
      <c r="T146" s="18"/>
      <c r="U146" s="18"/>
      <c r="V146" s="241"/>
      <c r="W146" s="16"/>
      <c r="X146" s="18"/>
      <c r="Y146" s="21"/>
      <c r="Z146" s="22"/>
      <c r="AA146" s="17"/>
    </row>
    <row r="147" spans="1:27" x14ac:dyDescent="0.3">
      <c r="A147" s="17"/>
      <c r="B147" s="17"/>
      <c r="C147" s="18"/>
      <c r="D147" s="18"/>
      <c r="E147" s="19"/>
      <c r="F147" s="18"/>
      <c r="G147" s="20"/>
      <c r="H147" s="18"/>
      <c r="I147" s="21"/>
      <c r="J147" s="21"/>
      <c r="K147" s="21"/>
      <c r="L147" s="21"/>
      <c r="M147" s="18"/>
      <c r="N147" s="18"/>
      <c r="O147" s="18"/>
      <c r="P147" s="18"/>
      <c r="Q147" s="18"/>
      <c r="R147" s="18"/>
      <c r="S147" s="18"/>
      <c r="T147" s="18"/>
      <c r="U147" s="18"/>
      <c r="V147" s="241"/>
      <c r="W147" s="16"/>
      <c r="X147" s="18"/>
      <c r="Y147" s="21"/>
      <c r="Z147" s="22"/>
      <c r="AA147" s="17"/>
    </row>
    <row r="148" spans="1:27" x14ac:dyDescent="0.3">
      <c r="A148" s="17"/>
      <c r="B148" s="17"/>
      <c r="C148" s="18"/>
      <c r="D148" s="18"/>
      <c r="E148" s="19"/>
      <c r="F148" s="18"/>
      <c r="G148" s="20"/>
      <c r="H148" s="18"/>
      <c r="I148" s="21"/>
      <c r="J148" s="21"/>
      <c r="K148" s="21"/>
      <c r="L148" s="21"/>
      <c r="M148" s="18"/>
      <c r="N148" s="18"/>
      <c r="O148" s="18"/>
      <c r="P148" s="18"/>
      <c r="Q148" s="18"/>
      <c r="R148" s="18"/>
      <c r="S148" s="18"/>
      <c r="T148" s="18"/>
      <c r="U148" s="18"/>
      <c r="V148" s="241"/>
      <c r="W148" s="16"/>
      <c r="X148" s="18"/>
      <c r="Y148" s="21"/>
      <c r="Z148" s="22"/>
      <c r="AA148" s="17"/>
    </row>
    <row r="149" spans="1:27" x14ac:dyDescent="0.3">
      <c r="A149" s="17"/>
      <c r="B149" s="17"/>
      <c r="C149" s="18"/>
      <c r="D149" s="18"/>
      <c r="E149" s="19"/>
      <c r="F149" s="18"/>
      <c r="G149" s="20"/>
      <c r="H149" s="18"/>
      <c r="I149" s="21"/>
      <c r="J149" s="21"/>
      <c r="K149" s="21"/>
      <c r="L149" s="21"/>
      <c r="M149" s="18"/>
      <c r="N149" s="18"/>
      <c r="O149" s="18"/>
      <c r="P149" s="18"/>
      <c r="Q149" s="18"/>
      <c r="R149" s="18"/>
      <c r="S149" s="18"/>
      <c r="T149" s="18"/>
      <c r="U149" s="18"/>
      <c r="V149" s="241"/>
      <c r="W149" s="16"/>
      <c r="X149" s="18"/>
      <c r="Y149" s="21"/>
      <c r="Z149" s="22"/>
      <c r="AA149" s="17"/>
    </row>
    <row r="150" spans="1:27" x14ac:dyDescent="0.3">
      <c r="A150" s="17"/>
      <c r="B150" s="17"/>
      <c r="C150" s="18"/>
      <c r="D150" s="18"/>
      <c r="E150" s="19"/>
      <c r="F150" s="18"/>
      <c r="G150" s="20"/>
      <c r="H150" s="18"/>
      <c r="I150" s="21"/>
      <c r="J150" s="21"/>
      <c r="K150" s="21"/>
      <c r="L150" s="21"/>
      <c r="M150" s="18"/>
      <c r="N150" s="18"/>
      <c r="O150" s="18"/>
      <c r="P150" s="18"/>
      <c r="Q150" s="18"/>
      <c r="R150" s="18"/>
      <c r="S150" s="18"/>
      <c r="T150" s="18"/>
      <c r="U150" s="18"/>
      <c r="V150" s="241"/>
      <c r="W150" s="16"/>
      <c r="X150" s="18"/>
      <c r="Y150" s="21"/>
      <c r="Z150" s="22"/>
      <c r="AA150" s="17"/>
    </row>
    <row r="151" spans="1:27" x14ac:dyDescent="0.3">
      <c r="A151" s="17"/>
      <c r="B151" s="17"/>
      <c r="C151" s="18"/>
      <c r="D151" s="18"/>
      <c r="E151" s="19"/>
      <c r="F151" s="18"/>
      <c r="G151" s="20"/>
      <c r="H151" s="18"/>
      <c r="I151" s="21"/>
      <c r="J151" s="21"/>
      <c r="K151" s="21"/>
      <c r="L151" s="21"/>
      <c r="M151" s="18"/>
      <c r="N151" s="18"/>
      <c r="O151" s="18"/>
      <c r="P151" s="18"/>
      <c r="Q151" s="18"/>
      <c r="R151" s="18"/>
      <c r="S151" s="18"/>
      <c r="T151" s="18"/>
      <c r="U151" s="18"/>
      <c r="V151" s="241"/>
      <c r="W151" s="16"/>
      <c r="X151" s="18"/>
      <c r="Y151" s="21"/>
      <c r="Z151" s="22"/>
      <c r="AA151" s="17"/>
    </row>
    <row r="152" spans="1:27" x14ac:dyDescent="0.3">
      <c r="A152" s="17"/>
      <c r="B152" s="17"/>
      <c r="C152" s="18"/>
      <c r="D152" s="18"/>
      <c r="E152" s="19"/>
      <c r="F152" s="18"/>
      <c r="G152" s="20"/>
      <c r="H152" s="18"/>
      <c r="I152" s="21"/>
      <c r="J152" s="21"/>
      <c r="K152" s="21"/>
      <c r="L152" s="21"/>
      <c r="M152" s="18"/>
      <c r="N152" s="18"/>
      <c r="O152" s="18"/>
      <c r="P152" s="18"/>
      <c r="Q152" s="18"/>
      <c r="R152" s="18"/>
      <c r="S152" s="18"/>
      <c r="T152" s="18"/>
      <c r="U152" s="18"/>
      <c r="V152" s="241"/>
      <c r="W152" s="16"/>
      <c r="X152" s="18"/>
      <c r="Y152" s="21"/>
      <c r="Z152" s="22"/>
      <c r="AA152" s="17"/>
    </row>
    <row r="153" spans="1:27" x14ac:dyDescent="0.3">
      <c r="A153" s="17"/>
      <c r="B153" s="17"/>
      <c r="C153" s="18"/>
      <c r="D153" s="18"/>
      <c r="E153" s="19"/>
      <c r="F153" s="18"/>
      <c r="G153" s="20"/>
      <c r="H153" s="18"/>
      <c r="I153" s="21"/>
      <c r="J153" s="21"/>
      <c r="K153" s="21"/>
      <c r="L153" s="21"/>
      <c r="M153" s="18"/>
      <c r="N153" s="18"/>
      <c r="O153" s="18"/>
      <c r="P153" s="18"/>
      <c r="Q153" s="18"/>
      <c r="R153" s="18"/>
      <c r="S153" s="18"/>
      <c r="T153" s="18"/>
      <c r="U153" s="18"/>
      <c r="V153" s="241"/>
      <c r="W153" s="16"/>
      <c r="X153" s="18"/>
      <c r="Y153" s="21"/>
      <c r="Z153" s="22"/>
      <c r="AA153" s="17"/>
    </row>
    <row r="154" spans="1:27" x14ac:dyDescent="0.3">
      <c r="A154" s="17"/>
      <c r="B154" s="17"/>
      <c r="C154" s="18"/>
      <c r="D154" s="18"/>
      <c r="E154" s="19"/>
      <c r="F154" s="18"/>
      <c r="G154" s="20"/>
      <c r="H154" s="18"/>
      <c r="I154" s="21"/>
      <c r="J154" s="21"/>
      <c r="K154" s="21"/>
      <c r="L154" s="21"/>
      <c r="M154" s="18"/>
      <c r="N154" s="18"/>
      <c r="O154" s="18"/>
      <c r="P154" s="18"/>
      <c r="Q154" s="18"/>
      <c r="R154" s="18"/>
      <c r="S154" s="18"/>
      <c r="T154" s="18"/>
      <c r="U154" s="18"/>
      <c r="V154" s="241"/>
      <c r="W154" s="16"/>
      <c r="X154" s="18"/>
      <c r="Y154" s="21"/>
      <c r="Z154" s="22"/>
      <c r="AA154" s="17"/>
    </row>
    <row r="155" spans="1:27" x14ac:dyDescent="0.3">
      <c r="A155" s="17"/>
      <c r="B155" s="17"/>
      <c r="C155" s="18"/>
      <c r="D155" s="18"/>
      <c r="E155" s="19"/>
      <c r="F155" s="18"/>
      <c r="G155" s="20"/>
      <c r="H155" s="18"/>
      <c r="I155" s="21"/>
      <c r="J155" s="21"/>
      <c r="K155" s="21"/>
      <c r="L155" s="21"/>
      <c r="M155" s="18"/>
      <c r="N155" s="18"/>
      <c r="O155" s="18"/>
      <c r="P155" s="18"/>
      <c r="Q155" s="18"/>
      <c r="R155" s="18"/>
      <c r="S155" s="18"/>
      <c r="T155" s="18"/>
      <c r="U155" s="18"/>
      <c r="V155" s="241"/>
      <c r="W155" s="16"/>
      <c r="X155" s="18"/>
      <c r="Y155" s="21"/>
      <c r="Z155" s="22"/>
      <c r="AA155" s="17"/>
    </row>
    <row r="156" spans="1:27" x14ac:dyDescent="0.3">
      <c r="A156" s="17"/>
      <c r="B156" s="17"/>
      <c r="C156" s="18"/>
      <c r="D156" s="18"/>
      <c r="E156" s="19"/>
      <c r="F156" s="18"/>
      <c r="G156" s="20"/>
      <c r="H156" s="18"/>
      <c r="I156" s="21"/>
      <c r="J156" s="21"/>
      <c r="K156" s="21"/>
      <c r="L156" s="21"/>
      <c r="M156" s="18"/>
      <c r="N156" s="18"/>
      <c r="O156" s="18"/>
      <c r="P156" s="18"/>
      <c r="Q156" s="18"/>
      <c r="R156" s="18"/>
      <c r="S156" s="18"/>
      <c r="T156" s="18"/>
      <c r="U156" s="18"/>
      <c r="V156" s="241"/>
      <c r="W156" s="16"/>
      <c r="X156" s="18"/>
      <c r="Y156" s="21"/>
      <c r="Z156" s="22"/>
      <c r="AA156" s="17"/>
    </row>
    <row r="157" spans="1:27" x14ac:dyDescent="0.3">
      <c r="A157" s="17"/>
      <c r="B157" s="17"/>
      <c r="C157" s="18"/>
      <c r="D157" s="18"/>
      <c r="E157" s="19"/>
      <c r="F157" s="18"/>
      <c r="G157" s="20"/>
      <c r="H157" s="18"/>
      <c r="I157" s="21"/>
      <c r="J157" s="21"/>
      <c r="K157" s="21"/>
      <c r="L157" s="21"/>
      <c r="M157" s="18"/>
      <c r="N157" s="18"/>
      <c r="O157" s="18"/>
      <c r="P157" s="18"/>
      <c r="Q157" s="18"/>
      <c r="R157" s="18"/>
      <c r="S157" s="18"/>
      <c r="T157" s="18"/>
      <c r="U157" s="18"/>
      <c r="V157" s="241"/>
      <c r="W157" s="16"/>
      <c r="X157" s="18"/>
      <c r="Y157" s="21"/>
      <c r="Z157" s="22"/>
      <c r="AA157" s="17"/>
    </row>
    <row r="158" spans="1:27" x14ac:dyDescent="0.3">
      <c r="A158" s="17"/>
      <c r="B158" s="17"/>
      <c r="C158" s="18"/>
      <c r="D158" s="18"/>
      <c r="E158" s="19"/>
      <c r="F158" s="18"/>
      <c r="G158" s="20"/>
      <c r="H158" s="18"/>
      <c r="I158" s="21"/>
      <c r="J158" s="21"/>
      <c r="K158" s="21"/>
      <c r="L158" s="21"/>
      <c r="M158" s="18"/>
      <c r="N158" s="18"/>
      <c r="O158" s="18"/>
      <c r="P158" s="18"/>
      <c r="Q158" s="18"/>
      <c r="R158" s="18"/>
      <c r="S158" s="18"/>
      <c r="T158" s="18"/>
      <c r="U158" s="18"/>
      <c r="V158" s="241"/>
      <c r="W158" s="16"/>
      <c r="X158" s="18"/>
      <c r="Y158" s="21"/>
      <c r="Z158" s="22"/>
      <c r="AA158" s="17"/>
    </row>
    <row r="159" spans="1:27" x14ac:dyDescent="0.3">
      <c r="A159" s="17"/>
      <c r="B159" s="17"/>
      <c r="C159" s="18"/>
      <c r="D159" s="18"/>
      <c r="E159" s="19"/>
      <c r="F159" s="18"/>
      <c r="G159" s="20"/>
      <c r="H159" s="18"/>
      <c r="I159" s="21"/>
      <c r="J159" s="21"/>
      <c r="K159" s="21"/>
      <c r="L159" s="21"/>
      <c r="M159" s="18"/>
      <c r="N159" s="18"/>
      <c r="O159" s="18"/>
      <c r="P159" s="18"/>
      <c r="Q159" s="18"/>
      <c r="R159" s="18"/>
      <c r="S159" s="18"/>
      <c r="T159" s="18"/>
      <c r="U159" s="18"/>
      <c r="V159" s="241"/>
      <c r="W159" s="16"/>
      <c r="X159" s="18"/>
      <c r="Y159" s="21"/>
      <c r="Z159" s="22"/>
      <c r="AA159" s="17"/>
    </row>
    <row r="160" spans="1:27" x14ac:dyDescent="0.3">
      <c r="A160" s="17"/>
      <c r="B160" s="17"/>
      <c r="C160" s="18"/>
      <c r="D160" s="18"/>
      <c r="E160" s="19"/>
      <c r="F160" s="18"/>
      <c r="G160" s="20"/>
      <c r="H160" s="18"/>
      <c r="I160" s="21"/>
      <c r="J160" s="21"/>
      <c r="K160" s="21"/>
      <c r="L160" s="21"/>
      <c r="M160" s="18"/>
      <c r="N160" s="18"/>
      <c r="O160" s="18"/>
      <c r="P160" s="18"/>
      <c r="Q160" s="18"/>
      <c r="R160" s="18"/>
      <c r="S160" s="18"/>
      <c r="T160" s="18"/>
      <c r="U160" s="18"/>
      <c r="V160" s="241"/>
      <c r="W160" s="16"/>
      <c r="X160" s="18"/>
      <c r="Y160" s="21"/>
      <c r="Z160" s="22"/>
      <c r="AA160" s="17"/>
    </row>
    <row r="161" spans="1:27" x14ac:dyDescent="0.3">
      <c r="A161" s="17"/>
      <c r="B161" s="17"/>
      <c r="C161" s="18"/>
      <c r="D161" s="18"/>
      <c r="E161" s="19"/>
      <c r="F161" s="18"/>
      <c r="G161" s="20"/>
      <c r="H161" s="18"/>
      <c r="I161" s="21"/>
      <c r="J161" s="21"/>
      <c r="K161" s="21"/>
      <c r="L161" s="21"/>
      <c r="M161" s="18"/>
      <c r="N161" s="18"/>
      <c r="O161" s="18"/>
      <c r="P161" s="18"/>
      <c r="Q161" s="18"/>
      <c r="R161" s="18"/>
      <c r="S161" s="18"/>
      <c r="T161" s="18"/>
      <c r="U161" s="18"/>
      <c r="V161" s="241"/>
      <c r="W161" s="16"/>
      <c r="X161" s="18"/>
      <c r="Y161" s="21"/>
      <c r="Z161" s="22"/>
      <c r="AA161" s="17"/>
    </row>
    <row r="162" spans="1:27" x14ac:dyDescent="0.3">
      <c r="A162" s="17"/>
      <c r="B162" s="17"/>
      <c r="C162" s="18"/>
      <c r="D162" s="18"/>
      <c r="E162" s="19"/>
      <c r="F162" s="18"/>
      <c r="G162" s="20"/>
      <c r="H162" s="18"/>
      <c r="I162" s="21"/>
      <c r="J162" s="21"/>
      <c r="K162" s="21"/>
      <c r="L162" s="21"/>
      <c r="M162" s="18"/>
      <c r="N162" s="18"/>
      <c r="O162" s="18"/>
      <c r="P162" s="18"/>
      <c r="Q162" s="18"/>
      <c r="R162" s="18"/>
      <c r="S162" s="18"/>
      <c r="T162" s="18"/>
      <c r="U162" s="18"/>
      <c r="V162" s="241"/>
      <c r="W162" s="16"/>
      <c r="X162" s="18"/>
      <c r="Y162" s="21"/>
      <c r="Z162" s="22"/>
      <c r="AA162" s="17"/>
    </row>
    <row r="163" spans="1:27" x14ac:dyDescent="0.3">
      <c r="A163" s="17"/>
      <c r="B163" s="17"/>
      <c r="C163" s="18"/>
      <c r="D163" s="18"/>
      <c r="E163" s="19"/>
      <c r="F163" s="18"/>
      <c r="G163" s="20"/>
      <c r="H163" s="18"/>
      <c r="I163" s="21"/>
      <c r="J163" s="21"/>
      <c r="K163" s="21"/>
      <c r="L163" s="21"/>
      <c r="M163" s="18"/>
      <c r="N163" s="18"/>
      <c r="O163" s="18"/>
      <c r="P163" s="18"/>
      <c r="Q163" s="18"/>
      <c r="R163" s="18"/>
      <c r="S163" s="18"/>
      <c r="T163" s="18"/>
      <c r="U163" s="18"/>
      <c r="V163" s="241"/>
      <c r="W163" s="16"/>
      <c r="X163" s="18"/>
      <c r="Y163" s="21"/>
      <c r="Z163" s="22"/>
      <c r="AA163" s="17"/>
    </row>
    <row r="164" spans="1:27" x14ac:dyDescent="0.3">
      <c r="A164" s="17"/>
      <c r="B164" s="17"/>
      <c r="C164" s="18"/>
      <c r="D164" s="18"/>
      <c r="E164" s="19"/>
      <c r="F164" s="18"/>
      <c r="G164" s="20"/>
      <c r="H164" s="18"/>
      <c r="I164" s="21"/>
      <c r="J164" s="21"/>
      <c r="K164" s="21"/>
      <c r="L164" s="21"/>
      <c r="M164" s="18"/>
      <c r="N164" s="18"/>
      <c r="O164" s="18"/>
      <c r="P164" s="18"/>
      <c r="Q164" s="18"/>
      <c r="R164" s="18"/>
      <c r="S164" s="18"/>
      <c r="T164" s="18"/>
      <c r="U164" s="18"/>
      <c r="V164" s="241"/>
      <c r="W164" s="16"/>
      <c r="X164" s="18"/>
      <c r="Y164" s="21"/>
      <c r="Z164" s="22"/>
      <c r="AA164" s="17"/>
    </row>
    <row r="165" spans="1:27" x14ac:dyDescent="0.3">
      <c r="A165" s="17"/>
      <c r="B165" s="17"/>
      <c r="C165" s="18"/>
      <c r="D165" s="18"/>
      <c r="E165" s="19"/>
      <c r="F165" s="18"/>
      <c r="G165" s="20"/>
      <c r="H165" s="18"/>
      <c r="I165" s="21"/>
      <c r="J165" s="21"/>
      <c r="K165" s="21"/>
      <c r="L165" s="21"/>
      <c r="M165" s="18"/>
      <c r="N165" s="18"/>
      <c r="O165" s="18"/>
      <c r="P165" s="18"/>
      <c r="Q165" s="18"/>
      <c r="R165" s="18"/>
      <c r="S165" s="18"/>
      <c r="T165" s="18"/>
      <c r="U165" s="18"/>
      <c r="V165" s="241"/>
      <c r="W165" s="16"/>
      <c r="X165" s="18"/>
      <c r="Y165" s="21"/>
      <c r="Z165" s="22"/>
      <c r="AA165" s="17"/>
    </row>
    <row r="166" spans="1:27" x14ac:dyDescent="0.3">
      <c r="A166" s="17"/>
      <c r="B166" s="17"/>
      <c r="C166" s="18"/>
      <c r="D166" s="18"/>
      <c r="E166" s="19"/>
      <c r="F166" s="18"/>
      <c r="G166" s="20"/>
      <c r="H166" s="18"/>
      <c r="I166" s="21"/>
      <c r="J166" s="21"/>
      <c r="K166" s="21"/>
      <c r="L166" s="21"/>
      <c r="M166" s="18"/>
      <c r="N166" s="18"/>
      <c r="O166" s="18"/>
      <c r="P166" s="18"/>
      <c r="Q166" s="18"/>
      <c r="R166" s="18"/>
      <c r="S166" s="18"/>
      <c r="T166" s="18"/>
      <c r="U166" s="18"/>
      <c r="V166" s="241"/>
      <c r="W166" s="16"/>
      <c r="X166" s="18"/>
      <c r="Y166" s="21"/>
      <c r="Z166" s="22"/>
      <c r="AA166" s="17"/>
    </row>
    <row r="167" spans="1:27" x14ac:dyDescent="0.3">
      <c r="A167" s="17"/>
      <c r="B167" s="17"/>
      <c r="C167" s="18"/>
      <c r="D167" s="18"/>
      <c r="E167" s="19"/>
      <c r="F167" s="18"/>
      <c r="G167" s="20"/>
      <c r="H167" s="18"/>
      <c r="I167" s="21"/>
      <c r="J167" s="21"/>
      <c r="K167" s="21"/>
      <c r="L167" s="21"/>
      <c r="M167" s="18"/>
      <c r="N167" s="18"/>
      <c r="O167" s="18"/>
      <c r="P167" s="18"/>
      <c r="Q167" s="18"/>
      <c r="R167" s="18"/>
      <c r="S167" s="18"/>
      <c r="T167" s="18"/>
      <c r="U167" s="18"/>
      <c r="V167" s="241"/>
      <c r="W167" s="16"/>
      <c r="X167" s="18"/>
      <c r="Y167" s="21"/>
      <c r="Z167" s="22"/>
      <c r="AA167" s="17"/>
    </row>
    <row r="168" spans="1:27" x14ac:dyDescent="0.3">
      <c r="A168" s="17"/>
      <c r="B168" s="17"/>
      <c r="C168" s="18"/>
      <c r="D168" s="18"/>
      <c r="E168" s="19"/>
      <c r="F168" s="18"/>
      <c r="G168" s="20"/>
      <c r="H168" s="18"/>
      <c r="I168" s="21"/>
      <c r="J168" s="21"/>
      <c r="K168" s="21"/>
      <c r="L168" s="21"/>
      <c r="M168" s="18"/>
      <c r="N168" s="18"/>
      <c r="O168" s="18"/>
      <c r="P168" s="18"/>
      <c r="Q168" s="18"/>
      <c r="R168" s="18"/>
      <c r="S168" s="18"/>
      <c r="T168" s="18"/>
      <c r="U168" s="18"/>
      <c r="V168" s="241"/>
      <c r="W168" s="16"/>
      <c r="X168" s="18"/>
      <c r="Y168" s="21"/>
      <c r="Z168" s="22"/>
      <c r="AA168" s="17"/>
    </row>
    <row r="169" spans="1:27" x14ac:dyDescent="0.3">
      <c r="A169" s="17"/>
      <c r="B169" s="17"/>
      <c r="C169" s="18"/>
      <c r="D169" s="18"/>
      <c r="E169" s="19"/>
      <c r="F169" s="18"/>
      <c r="G169" s="20"/>
      <c r="H169" s="18"/>
      <c r="I169" s="21"/>
      <c r="J169" s="21"/>
      <c r="K169" s="21"/>
      <c r="L169" s="21"/>
      <c r="M169" s="18"/>
      <c r="N169" s="18"/>
      <c r="O169" s="18"/>
      <c r="P169" s="18"/>
      <c r="Q169" s="18"/>
      <c r="R169" s="18"/>
      <c r="S169" s="18"/>
      <c r="T169" s="18"/>
      <c r="U169" s="18"/>
      <c r="V169" s="241"/>
      <c r="W169" s="16"/>
      <c r="X169" s="18"/>
      <c r="Y169" s="21"/>
      <c r="Z169" s="22"/>
      <c r="AA169" s="17"/>
    </row>
    <row r="170" spans="1:27" x14ac:dyDescent="0.3">
      <c r="A170" s="17"/>
      <c r="B170" s="17"/>
      <c r="C170" s="18"/>
      <c r="D170" s="18"/>
      <c r="E170" s="19"/>
      <c r="F170" s="18"/>
      <c r="G170" s="20"/>
      <c r="H170" s="18"/>
      <c r="I170" s="21"/>
      <c r="J170" s="21"/>
      <c r="K170" s="21"/>
      <c r="L170" s="21"/>
      <c r="M170" s="18"/>
      <c r="N170" s="18"/>
      <c r="O170" s="18"/>
      <c r="P170" s="18"/>
      <c r="Q170" s="18"/>
      <c r="R170" s="18"/>
      <c r="S170" s="18"/>
      <c r="T170" s="18"/>
      <c r="U170" s="18"/>
      <c r="V170" s="241"/>
      <c r="W170" s="16"/>
      <c r="X170" s="18"/>
      <c r="Y170" s="21"/>
      <c r="Z170" s="22"/>
      <c r="AA170" s="17"/>
    </row>
    <row r="171" spans="1:27" x14ac:dyDescent="0.3">
      <c r="A171" s="17"/>
      <c r="B171" s="17"/>
      <c r="C171" s="18"/>
      <c r="D171" s="18"/>
      <c r="E171" s="19"/>
      <c r="F171" s="18"/>
      <c r="G171" s="20"/>
      <c r="H171" s="18"/>
      <c r="I171" s="21"/>
      <c r="J171" s="21"/>
      <c r="K171" s="21"/>
      <c r="L171" s="21"/>
      <c r="M171" s="18"/>
      <c r="N171" s="18"/>
      <c r="O171" s="18"/>
      <c r="P171" s="18"/>
      <c r="Q171" s="18"/>
      <c r="R171" s="18"/>
      <c r="S171" s="18"/>
      <c r="T171" s="18"/>
      <c r="U171" s="18"/>
      <c r="V171" s="241"/>
      <c r="W171" s="16"/>
      <c r="X171" s="18"/>
      <c r="Y171" s="21"/>
      <c r="Z171" s="22"/>
      <c r="AA171" s="17"/>
    </row>
    <row r="172" spans="1:27" x14ac:dyDescent="0.3">
      <c r="A172" s="17"/>
      <c r="B172" s="17"/>
      <c r="C172" s="18"/>
      <c r="D172" s="18"/>
      <c r="E172" s="19"/>
      <c r="F172" s="18"/>
      <c r="G172" s="20"/>
      <c r="H172" s="18"/>
      <c r="I172" s="21"/>
      <c r="J172" s="21"/>
      <c r="K172" s="21"/>
      <c r="L172" s="21"/>
      <c r="M172" s="18"/>
      <c r="N172" s="18"/>
      <c r="O172" s="18"/>
      <c r="P172" s="18"/>
      <c r="Q172" s="18"/>
      <c r="R172" s="18"/>
      <c r="S172" s="18"/>
      <c r="T172" s="18"/>
      <c r="U172" s="18"/>
      <c r="V172" s="241"/>
      <c r="W172" s="16"/>
      <c r="X172" s="18"/>
      <c r="Y172" s="21"/>
      <c r="Z172" s="22"/>
      <c r="AA172" s="17"/>
    </row>
    <row r="173" spans="1:27" x14ac:dyDescent="0.3">
      <c r="A173" s="17"/>
      <c r="B173" s="17"/>
      <c r="C173" s="18"/>
      <c r="D173" s="18"/>
      <c r="E173" s="19"/>
      <c r="F173" s="18"/>
      <c r="G173" s="20"/>
      <c r="H173" s="18"/>
      <c r="I173" s="21"/>
      <c r="J173" s="21"/>
      <c r="K173" s="21"/>
      <c r="L173" s="21"/>
      <c r="M173" s="18"/>
      <c r="N173" s="18"/>
      <c r="O173" s="18"/>
      <c r="P173" s="18"/>
      <c r="Q173" s="18"/>
      <c r="R173" s="18"/>
      <c r="S173" s="18"/>
      <c r="T173" s="18"/>
      <c r="U173" s="18"/>
      <c r="V173" s="241"/>
      <c r="W173" s="16"/>
      <c r="X173" s="18"/>
      <c r="Y173" s="21"/>
      <c r="Z173" s="22"/>
      <c r="AA173" s="17"/>
    </row>
    <row r="174" spans="1:27" x14ac:dyDescent="0.3">
      <c r="A174" s="17"/>
      <c r="B174" s="17"/>
      <c r="C174" s="18"/>
      <c r="D174" s="18"/>
      <c r="E174" s="19"/>
      <c r="F174" s="18"/>
      <c r="G174" s="20"/>
      <c r="H174" s="18"/>
      <c r="I174" s="21"/>
      <c r="J174" s="21"/>
      <c r="K174" s="21"/>
      <c r="L174" s="21"/>
      <c r="M174" s="18"/>
      <c r="N174" s="18"/>
      <c r="O174" s="18"/>
      <c r="P174" s="18"/>
      <c r="Q174" s="18"/>
      <c r="R174" s="18"/>
      <c r="S174" s="18"/>
      <c r="T174" s="18"/>
      <c r="U174" s="18"/>
      <c r="V174" s="241"/>
      <c r="W174" s="16"/>
      <c r="X174" s="18"/>
      <c r="Y174" s="21"/>
      <c r="Z174" s="22"/>
      <c r="AA174" s="17"/>
    </row>
    <row r="175" spans="1:27" x14ac:dyDescent="0.3">
      <c r="A175" s="17"/>
      <c r="B175" s="17"/>
      <c r="C175" s="18"/>
      <c r="D175" s="18"/>
      <c r="E175" s="19"/>
      <c r="F175" s="18"/>
      <c r="G175" s="20"/>
      <c r="H175" s="18"/>
      <c r="I175" s="21"/>
      <c r="J175" s="21"/>
      <c r="K175" s="21"/>
      <c r="L175" s="21"/>
      <c r="M175" s="18"/>
      <c r="N175" s="18"/>
      <c r="O175" s="18"/>
      <c r="P175" s="18"/>
      <c r="Q175" s="18"/>
      <c r="R175" s="18"/>
      <c r="S175" s="18"/>
      <c r="T175" s="18"/>
      <c r="U175" s="18"/>
      <c r="V175" s="241"/>
      <c r="W175" s="16"/>
      <c r="X175" s="18"/>
      <c r="Y175" s="21"/>
      <c r="Z175" s="22"/>
      <c r="AA175" s="17"/>
    </row>
    <row r="176" spans="1:27" x14ac:dyDescent="0.3">
      <c r="A176" s="17"/>
      <c r="B176" s="17"/>
      <c r="C176" s="18"/>
      <c r="D176" s="18"/>
      <c r="E176" s="19"/>
      <c r="F176" s="18"/>
      <c r="G176" s="20"/>
      <c r="H176" s="18"/>
      <c r="I176" s="21"/>
      <c r="J176" s="21"/>
      <c r="K176" s="21"/>
      <c r="L176" s="21"/>
      <c r="M176" s="18"/>
      <c r="N176" s="18"/>
      <c r="O176" s="18"/>
      <c r="P176" s="18"/>
      <c r="Q176" s="18"/>
      <c r="R176" s="18"/>
      <c r="S176" s="18"/>
      <c r="T176" s="18"/>
      <c r="U176" s="18"/>
      <c r="V176" s="241"/>
      <c r="W176" s="16"/>
      <c r="X176" s="18"/>
      <c r="Y176" s="21"/>
      <c r="Z176" s="22"/>
      <c r="AA176" s="17"/>
    </row>
    <row r="177" spans="1:27" x14ac:dyDescent="0.3">
      <c r="A177" s="17"/>
      <c r="B177" s="17"/>
      <c r="C177" s="18"/>
      <c r="D177" s="18"/>
      <c r="E177" s="19"/>
      <c r="F177" s="18"/>
      <c r="G177" s="20"/>
      <c r="H177" s="18"/>
      <c r="I177" s="21"/>
      <c r="J177" s="21"/>
      <c r="K177" s="21"/>
      <c r="L177" s="21"/>
      <c r="M177" s="18"/>
      <c r="N177" s="18"/>
      <c r="O177" s="18"/>
      <c r="P177" s="18"/>
      <c r="Q177" s="18"/>
      <c r="R177" s="18"/>
      <c r="S177" s="18"/>
      <c r="T177" s="18"/>
      <c r="U177" s="18"/>
      <c r="V177" s="241"/>
      <c r="W177" s="16"/>
      <c r="X177" s="18"/>
      <c r="Y177" s="21"/>
      <c r="Z177" s="22"/>
      <c r="AA177" s="17"/>
    </row>
    <row r="178" spans="1:27" x14ac:dyDescent="0.3">
      <c r="A178" s="17"/>
      <c r="B178" s="17"/>
      <c r="C178" s="18"/>
      <c r="D178" s="18"/>
      <c r="E178" s="19"/>
      <c r="F178" s="18"/>
      <c r="G178" s="20"/>
      <c r="H178" s="18"/>
      <c r="I178" s="21"/>
      <c r="J178" s="21"/>
      <c r="K178" s="21"/>
      <c r="L178" s="21"/>
      <c r="M178" s="18"/>
      <c r="N178" s="18"/>
      <c r="O178" s="18"/>
      <c r="P178" s="18"/>
      <c r="Q178" s="18"/>
      <c r="R178" s="18"/>
      <c r="S178" s="18"/>
      <c r="T178" s="18"/>
      <c r="U178" s="18"/>
      <c r="V178" s="241"/>
      <c r="W178" s="16"/>
      <c r="X178" s="18"/>
      <c r="Y178" s="21"/>
      <c r="Z178" s="22"/>
      <c r="AA178" s="17"/>
    </row>
    <row r="179" spans="1:27" x14ac:dyDescent="0.3">
      <c r="A179" s="17"/>
      <c r="B179" s="17"/>
      <c r="C179" s="18"/>
      <c r="D179" s="18"/>
      <c r="E179" s="19"/>
      <c r="F179" s="18"/>
      <c r="G179" s="20"/>
      <c r="H179" s="18"/>
      <c r="I179" s="21"/>
      <c r="J179" s="21"/>
      <c r="K179" s="21"/>
      <c r="L179" s="21"/>
      <c r="M179" s="18"/>
      <c r="N179" s="18"/>
      <c r="O179" s="18"/>
      <c r="P179" s="18"/>
      <c r="Q179" s="18"/>
      <c r="R179" s="18"/>
      <c r="S179" s="18"/>
      <c r="T179" s="18"/>
      <c r="U179" s="18"/>
      <c r="V179" s="241"/>
      <c r="W179" s="16"/>
      <c r="X179" s="18"/>
      <c r="Y179" s="21"/>
      <c r="Z179" s="22"/>
      <c r="AA179" s="17"/>
    </row>
    <row r="180" spans="1:27" x14ac:dyDescent="0.3">
      <c r="A180" s="17"/>
      <c r="B180" s="17"/>
      <c r="C180" s="18"/>
      <c r="D180" s="18"/>
      <c r="E180" s="19"/>
      <c r="F180" s="18"/>
      <c r="G180" s="20"/>
      <c r="H180" s="18"/>
      <c r="I180" s="21"/>
      <c r="J180" s="21"/>
      <c r="K180" s="21"/>
      <c r="L180" s="21"/>
      <c r="M180" s="18"/>
      <c r="N180" s="18"/>
      <c r="O180" s="18"/>
      <c r="P180" s="18"/>
      <c r="Q180" s="18"/>
      <c r="R180" s="18"/>
      <c r="S180" s="18"/>
      <c r="T180" s="18"/>
      <c r="U180" s="18"/>
      <c r="V180" s="241"/>
      <c r="W180" s="16"/>
      <c r="X180" s="18"/>
      <c r="Y180" s="21"/>
      <c r="Z180" s="22"/>
      <c r="AA180" s="17"/>
    </row>
    <row r="181" spans="1:27" x14ac:dyDescent="0.3">
      <c r="A181" s="17"/>
      <c r="B181" s="17"/>
      <c r="C181" s="18"/>
      <c r="D181" s="18"/>
      <c r="E181" s="19"/>
      <c r="F181" s="18"/>
      <c r="G181" s="20"/>
      <c r="H181" s="18"/>
      <c r="I181" s="21"/>
      <c r="J181" s="21"/>
      <c r="K181" s="21"/>
      <c r="L181" s="21"/>
      <c r="M181" s="18"/>
      <c r="N181" s="18"/>
      <c r="O181" s="18"/>
      <c r="P181" s="18"/>
      <c r="Q181" s="18"/>
      <c r="R181" s="18"/>
      <c r="S181" s="18"/>
      <c r="T181" s="18"/>
      <c r="U181" s="18"/>
      <c r="V181" s="241"/>
      <c r="W181" s="16"/>
      <c r="X181" s="18"/>
      <c r="Y181" s="21"/>
      <c r="Z181" s="22"/>
      <c r="AA181" s="17"/>
    </row>
    <row r="182" spans="1:27" x14ac:dyDescent="0.3">
      <c r="A182" s="17"/>
      <c r="B182" s="17"/>
      <c r="C182" s="18"/>
      <c r="D182" s="18"/>
      <c r="E182" s="19"/>
      <c r="F182" s="18"/>
      <c r="G182" s="20"/>
      <c r="H182" s="18"/>
      <c r="I182" s="21"/>
      <c r="J182" s="21"/>
      <c r="K182" s="21"/>
      <c r="L182" s="21"/>
      <c r="M182" s="18"/>
      <c r="N182" s="18"/>
      <c r="O182" s="18"/>
      <c r="P182" s="18"/>
      <c r="Q182" s="18"/>
      <c r="R182" s="18"/>
      <c r="S182" s="18"/>
      <c r="T182" s="18"/>
      <c r="U182" s="18"/>
      <c r="V182" s="241"/>
      <c r="W182" s="16"/>
      <c r="X182" s="18"/>
      <c r="Y182" s="21"/>
      <c r="Z182" s="22"/>
      <c r="AA182" s="17"/>
    </row>
    <row r="183" spans="1:27" x14ac:dyDescent="0.3">
      <c r="A183" s="17"/>
      <c r="B183" s="17"/>
      <c r="C183" s="18"/>
      <c r="D183" s="18"/>
      <c r="E183" s="19"/>
      <c r="F183" s="18"/>
      <c r="G183" s="20"/>
      <c r="H183" s="18"/>
      <c r="I183" s="21"/>
      <c r="J183" s="21"/>
      <c r="K183" s="21"/>
      <c r="L183" s="21"/>
      <c r="M183" s="18"/>
      <c r="N183" s="18"/>
      <c r="O183" s="18"/>
      <c r="P183" s="18"/>
      <c r="Q183" s="18"/>
      <c r="R183" s="18"/>
      <c r="S183" s="18"/>
      <c r="T183" s="18"/>
      <c r="U183" s="18"/>
      <c r="V183" s="241"/>
      <c r="W183" s="16"/>
      <c r="X183" s="18"/>
      <c r="Y183" s="21"/>
      <c r="Z183" s="22"/>
      <c r="AA183" s="17"/>
    </row>
    <row r="184" spans="1:27" x14ac:dyDescent="0.3">
      <c r="A184" s="17"/>
      <c r="B184" s="17"/>
      <c r="C184" s="18"/>
      <c r="D184" s="18"/>
      <c r="E184" s="19"/>
      <c r="F184" s="18"/>
      <c r="G184" s="20"/>
      <c r="H184" s="18"/>
      <c r="I184" s="21"/>
      <c r="J184" s="21"/>
      <c r="K184" s="21"/>
      <c r="L184" s="21"/>
      <c r="M184" s="18"/>
      <c r="N184" s="18"/>
      <c r="O184" s="18"/>
      <c r="P184" s="18"/>
      <c r="Q184" s="18"/>
      <c r="R184" s="18"/>
      <c r="S184" s="18"/>
      <c r="T184" s="18"/>
      <c r="U184" s="18"/>
      <c r="V184" s="241"/>
      <c r="W184" s="16"/>
      <c r="X184" s="18"/>
      <c r="Y184" s="21"/>
      <c r="Z184" s="22"/>
      <c r="AA184" s="17"/>
    </row>
    <row r="185" spans="1:27" x14ac:dyDescent="0.3">
      <c r="A185" s="17"/>
      <c r="B185" s="17"/>
      <c r="C185" s="18"/>
      <c r="D185" s="18"/>
      <c r="E185" s="19"/>
      <c r="F185" s="18"/>
      <c r="G185" s="20"/>
      <c r="H185" s="18"/>
      <c r="I185" s="21"/>
      <c r="J185" s="21"/>
      <c r="K185" s="21"/>
      <c r="L185" s="21"/>
      <c r="M185" s="18"/>
      <c r="N185" s="18"/>
      <c r="O185" s="18"/>
      <c r="P185" s="18"/>
      <c r="Q185" s="18"/>
      <c r="R185" s="18"/>
      <c r="S185" s="18"/>
      <c r="T185" s="18"/>
      <c r="U185" s="18"/>
      <c r="V185" s="241"/>
      <c r="W185" s="16"/>
      <c r="X185" s="18"/>
      <c r="Y185" s="21"/>
      <c r="Z185" s="22"/>
      <c r="AA185" s="17"/>
    </row>
    <row r="186" spans="1:27" x14ac:dyDescent="0.3">
      <c r="A186" s="17"/>
      <c r="B186" s="17"/>
      <c r="C186" s="18"/>
      <c r="D186" s="18"/>
      <c r="E186" s="19"/>
      <c r="F186" s="18"/>
      <c r="G186" s="20"/>
      <c r="H186" s="18"/>
      <c r="I186" s="21"/>
      <c r="J186" s="21"/>
      <c r="K186" s="21"/>
      <c r="L186" s="21"/>
      <c r="M186" s="18"/>
      <c r="N186" s="18"/>
      <c r="O186" s="18"/>
      <c r="P186" s="18"/>
      <c r="Q186" s="18"/>
      <c r="R186" s="18"/>
      <c r="S186" s="18"/>
      <c r="T186" s="18"/>
      <c r="U186" s="18"/>
      <c r="V186" s="241"/>
      <c r="W186" s="16"/>
      <c r="X186" s="18"/>
      <c r="Y186" s="21"/>
      <c r="Z186" s="22"/>
      <c r="AA186" s="17"/>
    </row>
    <row r="187" spans="1:27" x14ac:dyDescent="0.3">
      <c r="A187" s="17"/>
      <c r="B187" s="17"/>
      <c r="C187" s="18"/>
      <c r="D187" s="18"/>
      <c r="E187" s="19"/>
      <c r="F187" s="18"/>
      <c r="G187" s="20"/>
      <c r="H187" s="18"/>
      <c r="I187" s="21"/>
      <c r="J187" s="21"/>
      <c r="K187" s="21"/>
      <c r="L187" s="21"/>
      <c r="M187" s="18"/>
      <c r="N187" s="18"/>
      <c r="O187" s="18"/>
      <c r="P187" s="18"/>
      <c r="Q187" s="18"/>
      <c r="R187" s="18"/>
      <c r="S187" s="18"/>
      <c r="T187" s="18"/>
      <c r="U187" s="18"/>
      <c r="V187" s="241"/>
      <c r="W187" s="16"/>
      <c r="X187" s="18"/>
      <c r="Y187" s="21"/>
      <c r="Z187" s="22"/>
      <c r="AA187" s="17"/>
    </row>
    <row r="188" spans="1:27" x14ac:dyDescent="0.3">
      <c r="A188" s="17"/>
      <c r="B188" s="17"/>
      <c r="C188" s="18"/>
      <c r="D188" s="18"/>
      <c r="E188" s="19"/>
      <c r="F188" s="18"/>
      <c r="G188" s="20"/>
      <c r="H188" s="18"/>
      <c r="I188" s="21"/>
      <c r="J188" s="21"/>
      <c r="K188" s="21"/>
      <c r="L188" s="21"/>
      <c r="M188" s="18"/>
      <c r="N188" s="18"/>
      <c r="O188" s="18"/>
      <c r="P188" s="18"/>
      <c r="Q188" s="18"/>
      <c r="R188" s="18"/>
      <c r="S188" s="18"/>
      <c r="T188" s="18"/>
      <c r="U188" s="18"/>
      <c r="V188" s="241"/>
      <c r="W188" s="16"/>
      <c r="X188" s="18"/>
      <c r="Y188" s="21"/>
      <c r="Z188" s="22"/>
      <c r="AA188" s="17"/>
    </row>
    <row r="189" spans="1:27" x14ac:dyDescent="0.3">
      <c r="A189" s="17"/>
      <c r="B189" s="17"/>
      <c r="C189" s="18"/>
      <c r="D189" s="18"/>
      <c r="E189" s="19"/>
      <c r="F189" s="18"/>
      <c r="G189" s="20"/>
      <c r="H189" s="18"/>
      <c r="I189" s="21"/>
      <c r="J189" s="21"/>
      <c r="K189" s="21"/>
      <c r="L189" s="21"/>
      <c r="M189" s="18"/>
      <c r="N189" s="18"/>
      <c r="O189" s="18"/>
      <c r="P189" s="18"/>
      <c r="Q189" s="18"/>
      <c r="R189" s="18"/>
      <c r="S189" s="18"/>
      <c r="T189" s="18"/>
      <c r="U189" s="18"/>
      <c r="V189" s="241"/>
      <c r="W189" s="16"/>
      <c r="X189" s="18"/>
      <c r="Y189" s="21"/>
      <c r="Z189" s="22"/>
      <c r="AA189" s="17"/>
    </row>
    <row r="190" spans="1:27" x14ac:dyDescent="0.3">
      <c r="A190" s="17"/>
      <c r="B190" s="17"/>
      <c r="C190" s="18"/>
      <c r="D190" s="18"/>
      <c r="E190" s="19"/>
      <c r="F190" s="18"/>
      <c r="G190" s="20"/>
      <c r="H190" s="18"/>
      <c r="I190" s="21"/>
      <c r="J190" s="21"/>
      <c r="K190" s="21"/>
      <c r="L190" s="21"/>
      <c r="M190" s="18"/>
      <c r="N190" s="18"/>
      <c r="O190" s="18"/>
      <c r="P190" s="18"/>
      <c r="Q190" s="18"/>
      <c r="R190" s="18"/>
      <c r="S190" s="18"/>
      <c r="T190" s="18"/>
      <c r="U190" s="18"/>
      <c r="V190" s="241"/>
      <c r="W190" s="16"/>
      <c r="X190" s="18"/>
      <c r="Y190" s="21"/>
      <c r="Z190" s="22"/>
      <c r="AA190" s="17"/>
    </row>
    <row r="191" spans="1:27" x14ac:dyDescent="0.3">
      <c r="A191" s="17"/>
      <c r="B191" s="17"/>
      <c r="C191" s="18"/>
      <c r="D191" s="18"/>
      <c r="E191" s="19"/>
      <c r="F191" s="18"/>
      <c r="G191" s="20"/>
      <c r="H191" s="18"/>
      <c r="I191" s="21"/>
      <c r="J191" s="21"/>
      <c r="K191" s="21"/>
      <c r="L191" s="21"/>
      <c r="M191" s="18"/>
      <c r="N191" s="18"/>
      <c r="O191" s="18"/>
      <c r="P191" s="18"/>
      <c r="Q191" s="18"/>
      <c r="R191" s="18"/>
      <c r="S191" s="18"/>
      <c r="T191" s="18"/>
      <c r="U191" s="18"/>
      <c r="V191" s="241"/>
      <c r="W191" s="16"/>
      <c r="X191" s="18"/>
      <c r="Y191" s="21"/>
      <c r="Z191" s="22"/>
      <c r="AA191" s="17"/>
    </row>
    <row r="192" spans="1:27" x14ac:dyDescent="0.3">
      <c r="A192" s="17"/>
      <c r="B192" s="17"/>
      <c r="C192" s="18"/>
      <c r="D192" s="18"/>
      <c r="E192" s="19"/>
      <c r="F192" s="18"/>
      <c r="G192" s="20"/>
      <c r="H192" s="18"/>
      <c r="I192" s="21"/>
      <c r="J192" s="21"/>
      <c r="K192" s="21"/>
      <c r="L192" s="21"/>
      <c r="M192" s="18"/>
      <c r="N192" s="18"/>
      <c r="O192" s="18"/>
      <c r="P192" s="18"/>
      <c r="Q192" s="18"/>
      <c r="R192" s="18"/>
      <c r="S192" s="18"/>
      <c r="T192" s="18"/>
      <c r="U192" s="18"/>
      <c r="V192" s="241"/>
      <c r="W192" s="16"/>
      <c r="X192" s="18"/>
      <c r="Y192" s="21"/>
      <c r="Z192" s="22"/>
      <c r="AA192" s="17"/>
    </row>
    <row r="193" spans="1:27" x14ac:dyDescent="0.3">
      <c r="A193" s="17"/>
      <c r="B193" s="17"/>
      <c r="C193" s="18"/>
      <c r="D193" s="18"/>
      <c r="E193" s="19"/>
      <c r="F193" s="18"/>
      <c r="G193" s="20"/>
      <c r="H193" s="18"/>
      <c r="I193" s="21"/>
      <c r="J193" s="21"/>
      <c r="K193" s="21"/>
      <c r="L193" s="21"/>
      <c r="M193" s="18"/>
      <c r="N193" s="18"/>
      <c r="O193" s="18"/>
      <c r="P193" s="18"/>
      <c r="Q193" s="18"/>
      <c r="R193" s="18"/>
      <c r="S193" s="18"/>
      <c r="T193" s="18"/>
      <c r="U193" s="18"/>
      <c r="V193" s="241"/>
      <c r="W193" s="16"/>
      <c r="X193" s="18"/>
      <c r="Y193" s="21"/>
      <c r="Z193" s="22"/>
      <c r="AA193" s="17"/>
    </row>
    <row r="194" spans="1:27" x14ac:dyDescent="0.3">
      <c r="A194" s="17"/>
      <c r="B194" s="17"/>
      <c r="C194" s="18"/>
      <c r="D194" s="18"/>
      <c r="E194" s="19"/>
      <c r="F194" s="18"/>
      <c r="G194" s="20"/>
      <c r="H194" s="18"/>
      <c r="I194" s="21"/>
      <c r="J194" s="21"/>
      <c r="K194" s="21"/>
      <c r="L194" s="21"/>
      <c r="M194" s="18"/>
      <c r="N194" s="18"/>
      <c r="O194" s="18"/>
      <c r="P194" s="18"/>
      <c r="Q194" s="18"/>
      <c r="R194" s="18"/>
      <c r="S194" s="18"/>
      <c r="T194" s="18"/>
      <c r="U194" s="18"/>
      <c r="V194" s="241"/>
      <c r="W194" s="16"/>
      <c r="X194" s="18"/>
      <c r="Y194" s="21"/>
      <c r="Z194" s="22"/>
      <c r="AA194" s="17"/>
    </row>
    <row r="195" spans="1:27" x14ac:dyDescent="0.3">
      <c r="A195" s="17"/>
      <c r="B195" s="17"/>
      <c r="C195" s="18"/>
      <c r="D195" s="18"/>
      <c r="E195" s="19"/>
      <c r="F195" s="18"/>
      <c r="G195" s="20"/>
      <c r="H195" s="18"/>
      <c r="I195" s="21"/>
      <c r="J195" s="21"/>
      <c r="K195" s="21"/>
      <c r="L195" s="21"/>
      <c r="M195" s="18"/>
      <c r="N195" s="18"/>
      <c r="O195" s="18"/>
      <c r="P195" s="18"/>
      <c r="Q195" s="18"/>
      <c r="R195" s="18"/>
      <c r="S195" s="18"/>
      <c r="T195" s="18"/>
      <c r="U195" s="18"/>
      <c r="V195" s="241"/>
      <c r="W195" s="16"/>
      <c r="X195" s="18"/>
      <c r="Y195" s="21"/>
      <c r="Z195" s="22"/>
      <c r="AA195" s="17"/>
    </row>
    <row r="196" spans="1:27" x14ac:dyDescent="0.3">
      <c r="A196" s="17"/>
      <c r="B196" s="17"/>
      <c r="C196" s="18"/>
      <c r="D196" s="18"/>
      <c r="E196" s="19"/>
      <c r="F196" s="18"/>
      <c r="G196" s="20"/>
      <c r="H196" s="18"/>
      <c r="I196" s="21"/>
      <c r="J196" s="21"/>
      <c r="K196" s="21"/>
      <c r="L196" s="21"/>
      <c r="M196" s="18"/>
      <c r="N196" s="18"/>
      <c r="O196" s="18"/>
      <c r="P196" s="18"/>
      <c r="Q196" s="18"/>
      <c r="R196" s="18"/>
      <c r="S196" s="18"/>
      <c r="T196" s="18"/>
      <c r="U196" s="18"/>
      <c r="V196" s="241"/>
      <c r="W196" s="16"/>
      <c r="X196" s="18"/>
      <c r="Y196" s="21"/>
      <c r="Z196" s="22"/>
      <c r="AA196" s="17"/>
    </row>
    <row r="197" spans="1:27" x14ac:dyDescent="0.3">
      <c r="A197" s="17"/>
      <c r="B197" s="17"/>
      <c r="C197" s="18"/>
      <c r="D197" s="18"/>
      <c r="E197" s="19"/>
      <c r="F197" s="18"/>
      <c r="G197" s="20"/>
      <c r="H197" s="18"/>
      <c r="I197" s="21"/>
      <c r="J197" s="21"/>
      <c r="K197" s="21"/>
      <c r="L197" s="21"/>
      <c r="M197" s="18"/>
      <c r="N197" s="18"/>
      <c r="O197" s="18"/>
      <c r="P197" s="18"/>
      <c r="Q197" s="18"/>
      <c r="R197" s="18"/>
      <c r="S197" s="18"/>
      <c r="T197" s="18"/>
      <c r="U197" s="18"/>
      <c r="V197" s="241"/>
      <c r="W197" s="16"/>
      <c r="X197" s="18"/>
      <c r="Y197" s="21"/>
      <c r="Z197" s="22"/>
      <c r="AA197" s="17"/>
    </row>
    <row r="198" spans="1:27" x14ac:dyDescent="0.3">
      <c r="A198" s="17"/>
      <c r="B198" s="17"/>
      <c r="C198" s="18"/>
      <c r="D198" s="18"/>
      <c r="E198" s="19"/>
      <c r="F198" s="18"/>
      <c r="G198" s="20"/>
      <c r="H198" s="18"/>
      <c r="I198" s="21"/>
      <c r="J198" s="21"/>
      <c r="K198" s="21"/>
      <c r="L198" s="21"/>
      <c r="M198" s="18"/>
      <c r="N198" s="18"/>
      <c r="O198" s="18"/>
      <c r="P198" s="18"/>
      <c r="Q198" s="18"/>
      <c r="R198" s="18"/>
      <c r="S198" s="18"/>
      <c r="T198" s="18"/>
      <c r="U198" s="18"/>
      <c r="V198" s="241"/>
      <c r="W198" s="16"/>
      <c r="X198" s="18"/>
      <c r="Y198" s="21"/>
      <c r="Z198" s="22"/>
      <c r="AA198" s="17"/>
    </row>
    <row r="199" spans="1:27" x14ac:dyDescent="0.3">
      <c r="A199" s="17"/>
      <c r="B199" s="17"/>
      <c r="C199" s="18"/>
      <c r="D199" s="18"/>
      <c r="E199" s="19"/>
      <c r="F199" s="18"/>
      <c r="G199" s="20"/>
      <c r="H199" s="18"/>
      <c r="I199" s="21"/>
      <c r="J199" s="21"/>
      <c r="K199" s="21"/>
      <c r="L199" s="21"/>
      <c r="M199" s="18"/>
      <c r="N199" s="18"/>
      <c r="O199" s="18"/>
      <c r="P199" s="18"/>
      <c r="Q199" s="18"/>
      <c r="R199" s="18"/>
      <c r="S199" s="18"/>
      <c r="T199" s="18"/>
      <c r="U199" s="18"/>
      <c r="V199" s="241"/>
      <c r="W199" s="16"/>
      <c r="X199" s="18"/>
      <c r="Y199" s="21"/>
      <c r="Z199" s="22"/>
      <c r="AA199" s="17"/>
    </row>
    <row r="200" spans="1:27" x14ac:dyDescent="0.3">
      <c r="A200" s="17"/>
      <c r="B200" s="17"/>
      <c r="C200" s="18"/>
      <c r="D200" s="18"/>
      <c r="E200" s="19"/>
      <c r="F200" s="18"/>
      <c r="G200" s="20"/>
      <c r="H200" s="18"/>
      <c r="I200" s="21"/>
      <c r="J200" s="21"/>
      <c r="K200" s="21"/>
      <c r="L200" s="21"/>
      <c r="M200" s="18"/>
      <c r="N200" s="18"/>
      <c r="O200" s="18"/>
      <c r="P200" s="18"/>
      <c r="Q200" s="18"/>
      <c r="R200" s="18"/>
      <c r="S200" s="18"/>
      <c r="T200" s="18"/>
      <c r="U200" s="18"/>
      <c r="V200" s="241"/>
      <c r="W200" s="16"/>
      <c r="X200" s="18"/>
      <c r="Y200" s="21"/>
      <c r="Z200" s="22"/>
      <c r="AA200" s="17"/>
    </row>
    <row r="201" spans="1:27" x14ac:dyDescent="0.3">
      <c r="A201" s="17"/>
      <c r="B201" s="17"/>
      <c r="C201" s="18"/>
      <c r="D201" s="18"/>
      <c r="E201" s="19"/>
      <c r="F201" s="18"/>
      <c r="G201" s="20"/>
      <c r="H201" s="18"/>
      <c r="I201" s="21"/>
      <c r="J201" s="21"/>
      <c r="K201" s="21"/>
      <c r="L201" s="21"/>
      <c r="M201" s="18"/>
      <c r="N201" s="18"/>
      <c r="O201" s="18"/>
      <c r="P201" s="18"/>
      <c r="Q201" s="18"/>
      <c r="R201" s="18"/>
      <c r="S201" s="18"/>
      <c r="T201" s="18"/>
      <c r="U201" s="18"/>
      <c r="V201" s="241"/>
      <c r="W201" s="16"/>
      <c r="X201" s="18"/>
      <c r="Y201" s="21"/>
      <c r="Z201" s="22"/>
      <c r="AA201" s="17"/>
    </row>
    <row r="202" spans="1:27" x14ac:dyDescent="0.3">
      <c r="A202" s="17"/>
      <c r="B202" s="17"/>
      <c r="C202" s="18"/>
      <c r="D202" s="18"/>
      <c r="E202" s="19"/>
      <c r="F202" s="18"/>
      <c r="G202" s="20"/>
      <c r="H202" s="18"/>
      <c r="I202" s="21"/>
      <c r="J202" s="21"/>
      <c r="K202" s="21"/>
      <c r="L202" s="21"/>
      <c r="M202" s="18"/>
      <c r="N202" s="18"/>
      <c r="O202" s="18"/>
      <c r="P202" s="18"/>
      <c r="Q202" s="18"/>
      <c r="R202" s="18"/>
      <c r="S202" s="18"/>
      <c r="T202" s="18"/>
      <c r="U202" s="18"/>
      <c r="V202" s="241"/>
      <c r="W202" s="16"/>
      <c r="X202" s="18"/>
      <c r="Y202" s="21"/>
      <c r="Z202" s="22"/>
      <c r="AA202" s="17"/>
    </row>
    <row r="203" spans="1:27" x14ac:dyDescent="0.3">
      <c r="A203" s="17"/>
      <c r="B203" s="17"/>
      <c r="C203" s="18"/>
      <c r="D203" s="18"/>
      <c r="E203" s="19"/>
      <c r="F203" s="18"/>
      <c r="G203" s="20"/>
      <c r="H203" s="18"/>
      <c r="I203" s="21"/>
      <c r="J203" s="21"/>
      <c r="K203" s="21"/>
      <c r="L203" s="21"/>
      <c r="M203" s="18"/>
      <c r="N203" s="18"/>
      <c r="O203" s="18"/>
      <c r="P203" s="18"/>
      <c r="Q203" s="18"/>
      <c r="R203" s="18"/>
      <c r="S203" s="18"/>
      <c r="T203" s="18"/>
      <c r="U203" s="18"/>
      <c r="V203" s="241"/>
      <c r="W203" s="16"/>
      <c r="X203" s="18"/>
      <c r="Y203" s="21"/>
      <c r="Z203" s="22"/>
      <c r="AA203" s="17"/>
    </row>
    <row r="204" spans="1:27" x14ac:dyDescent="0.3">
      <c r="A204" s="17"/>
      <c r="B204" s="17"/>
      <c r="C204" s="18"/>
      <c r="D204" s="18"/>
      <c r="E204" s="19"/>
      <c r="F204" s="18"/>
      <c r="G204" s="20"/>
      <c r="H204" s="18"/>
      <c r="I204" s="21"/>
      <c r="J204" s="21"/>
      <c r="K204" s="21"/>
      <c r="L204" s="21"/>
      <c r="M204" s="18"/>
      <c r="N204" s="18"/>
      <c r="O204" s="18"/>
      <c r="P204" s="18"/>
      <c r="Q204" s="18"/>
      <c r="R204" s="18"/>
      <c r="S204" s="18"/>
      <c r="T204" s="18"/>
      <c r="U204" s="18"/>
      <c r="V204" s="241"/>
      <c r="W204" s="16"/>
      <c r="X204" s="18"/>
      <c r="Y204" s="21"/>
      <c r="Z204" s="22"/>
      <c r="AA204" s="17"/>
    </row>
    <row r="205" spans="1:27" x14ac:dyDescent="0.3">
      <c r="A205" s="17"/>
      <c r="B205" s="17"/>
      <c r="C205" s="18"/>
      <c r="D205" s="18"/>
      <c r="E205" s="19"/>
      <c r="F205" s="18"/>
      <c r="G205" s="20"/>
      <c r="H205" s="18"/>
      <c r="I205" s="21"/>
      <c r="J205" s="21"/>
      <c r="K205" s="21"/>
      <c r="L205" s="21"/>
      <c r="M205" s="18"/>
      <c r="N205" s="18"/>
      <c r="O205" s="18"/>
      <c r="P205" s="18"/>
      <c r="Q205" s="18"/>
      <c r="R205" s="18"/>
      <c r="S205" s="18"/>
      <c r="T205" s="18"/>
      <c r="U205" s="18"/>
      <c r="V205" s="241"/>
      <c r="W205" s="16"/>
      <c r="X205" s="18"/>
      <c r="Y205" s="21"/>
      <c r="Z205" s="22"/>
      <c r="AA205" s="17"/>
    </row>
    <row r="206" spans="1:27" x14ac:dyDescent="0.3">
      <c r="A206" s="17"/>
      <c r="B206" s="17"/>
      <c r="C206" s="18"/>
      <c r="D206" s="18"/>
      <c r="E206" s="19"/>
      <c r="F206" s="18"/>
      <c r="G206" s="20"/>
      <c r="H206" s="18"/>
      <c r="I206" s="21"/>
      <c r="J206" s="21"/>
      <c r="K206" s="21"/>
      <c r="L206" s="21"/>
      <c r="M206" s="18"/>
      <c r="N206" s="18"/>
      <c r="O206" s="18"/>
      <c r="P206" s="18"/>
      <c r="Q206" s="18"/>
      <c r="R206" s="18"/>
      <c r="S206" s="18"/>
      <c r="T206" s="18"/>
      <c r="U206" s="18"/>
      <c r="V206" s="241"/>
      <c r="W206" s="16"/>
      <c r="X206" s="18"/>
      <c r="Y206" s="21"/>
      <c r="Z206" s="22"/>
      <c r="AA206" s="17"/>
    </row>
    <row r="207" spans="1:27" x14ac:dyDescent="0.3">
      <c r="A207" s="17"/>
      <c r="B207" s="17"/>
      <c r="C207" s="18"/>
      <c r="D207" s="18"/>
      <c r="E207" s="19"/>
      <c r="F207" s="18"/>
      <c r="G207" s="20"/>
      <c r="H207" s="18"/>
      <c r="I207" s="21"/>
      <c r="J207" s="21"/>
      <c r="K207" s="21"/>
      <c r="L207" s="21"/>
      <c r="M207" s="18"/>
      <c r="N207" s="18"/>
      <c r="O207" s="18"/>
      <c r="P207" s="18"/>
      <c r="Q207" s="18"/>
      <c r="R207" s="18"/>
      <c r="S207" s="18"/>
      <c r="T207" s="18"/>
      <c r="U207" s="18"/>
      <c r="V207" s="241"/>
      <c r="W207" s="16"/>
      <c r="X207" s="18"/>
      <c r="Y207" s="21"/>
      <c r="Z207" s="22"/>
      <c r="AA207" s="17"/>
    </row>
    <row r="208" spans="1:27" x14ac:dyDescent="0.3">
      <c r="A208" s="17"/>
      <c r="B208" s="17"/>
      <c r="C208" s="18"/>
      <c r="D208" s="18"/>
      <c r="E208" s="19"/>
      <c r="F208" s="18"/>
      <c r="G208" s="20"/>
      <c r="H208" s="18"/>
      <c r="I208" s="21"/>
      <c r="J208" s="21"/>
      <c r="K208" s="21"/>
      <c r="L208" s="21"/>
      <c r="M208" s="18"/>
      <c r="N208" s="18"/>
      <c r="O208" s="18"/>
      <c r="P208" s="18"/>
      <c r="Q208" s="18"/>
      <c r="R208" s="18"/>
      <c r="S208" s="18"/>
      <c r="T208" s="18"/>
      <c r="U208" s="18"/>
      <c r="V208" s="241"/>
      <c r="W208" s="16"/>
      <c r="X208" s="18"/>
      <c r="Y208" s="21"/>
      <c r="Z208" s="22"/>
      <c r="AA208" s="17"/>
    </row>
    <row r="209" spans="1:27" x14ac:dyDescent="0.3">
      <c r="A209" s="17"/>
      <c r="B209" s="17"/>
      <c r="C209" s="18"/>
      <c r="D209" s="18"/>
      <c r="E209" s="19"/>
      <c r="F209" s="18"/>
      <c r="G209" s="20"/>
      <c r="H209" s="18"/>
      <c r="I209" s="21"/>
      <c r="J209" s="21"/>
      <c r="K209" s="21"/>
      <c r="L209" s="21"/>
      <c r="M209" s="18"/>
      <c r="N209" s="18"/>
      <c r="O209" s="18"/>
      <c r="P209" s="18"/>
      <c r="Q209" s="18"/>
      <c r="R209" s="18"/>
      <c r="S209" s="18"/>
      <c r="T209" s="18"/>
      <c r="U209" s="18"/>
      <c r="V209" s="241"/>
      <c r="W209" s="16"/>
      <c r="X209" s="18"/>
      <c r="Y209" s="21"/>
      <c r="Z209" s="22"/>
      <c r="AA209" s="17"/>
    </row>
    <row r="210" spans="1:27" x14ac:dyDescent="0.3">
      <c r="A210" s="17"/>
      <c r="B210" s="17"/>
      <c r="C210" s="18"/>
      <c r="D210" s="18"/>
      <c r="E210" s="19"/>
      <c r="F210" s="18"/>
      <c r="G210" s="20"/>
      <c r="H210" s="18"/>
      <c r="I210" s="21"/>
      <c r="J210" s="21"/>
      <c r="K210" s="21"/>
      <c r="L210" s="21"/>
      <c r="M210" s="18"/>
      <c r="N210" s="18"/>
      <c r="O210" s="18"/>
      <c r="P210" s="18"/>
      <c r="Q210" s="18"/>
      <c r="R210" s="18"/>
      <c r="S210" s="18"/>
      <c r="T210" s="18"/>
      <c r="U210" s="18"/>
      <c r="V210" s="241"/>
      <c r="W210" s="16"/>
      <c r="X210" s="18"/>
      <c r="Y210" s="21"/>
      <c r="Z210" s="22"/>
      <c r="AA210" s="17"/>
    </row>
    <row r="211" spans="1:27" x14ac:dyDescent="0.3">
      <c r="A211" s="17"/>
      <c r="B211" s="17"/>
      <c r="C211" s="18"/>
      <c r="D211" s="18"/>
      <c r="E211" s="19"/>
      <c r="F211" s="18"/>
      <c r="G211" s="20"/>
      <c r="H211" s="18"/>
      <c r="I211" s="21"/>
      <c r="J211" s="21"/>
      <c r="K211" s="21"/>
      <c r="L211" s="21"/>
      <c r="M211" s="18"/>
      <c r="N211" s="18"/>
      <c r="O211" s="18"/>
      <c r="P211" s="18"/>
      <c r="Q211" s="18"/>
      <c r="R211" s="18"/>
      <c r="S211" s="18"/>
      <c r="T211" s="18"/>
      <c r="U211" s="18"/>
      <c r="V211" s="241"/>
      <c r="W211" s="16"/>
      <c r="X211" s="18"/>
      <c r="Y211" s="21"/>
      <c r="Z211" s="22"/>
      <c r="AA211" s="17"/>
    </row>
    <row r="212" spans="1:27" x14ac:dyDescent="0.3">
      <c r="A212" s="17"/>
      <c r="B212" s="17"/>
      <c r="C212" s="18"/>
      <c r="D212" s="18"/>
      <c r="E212" s="19"/>
      <c r="F212" s="18"/>
      <c r="G212" s="20"/>
      <c r="H212" s="18"/>
      <c r="I212" s="21"/>
      <c r="J212" s="21"/>
      <c r="K212" s="21"/>
      <c r="L212" s="21"/>
      <c r="M212" s="18"/>
      <c r="N212" s="18"/>
      <c r="O212" s="18"/>
      <c r="P212" s="18"/>
      <c r="Q212" s="18"/>
      <c r="R212" s="18"/>
      <c r="S212" s="18"/>
      <c r="T212" s="18"/>
      <c r="U212" s="18"/>
      <c r="V212" s="241"/>
      <c r="W212" s="16"/>
      <c r="X212" s="18"/>
      <c r="Y212" s="21"/>
      <c r="Z212" s="22"/>
      <c r="AA212" s="17"/>
    </row>
    <row r="213" spans="1:27" x14ac:dyDescent="0.3">
      <c r="A213" s="17"/>
      <c r="B213" s="17"/>
      <c r="C213" s="18"/>
      <c r="D213" s="18"/>
      <c r="E213" s="19"/>
      <c r="F213" s="18"/>
      <c r="G213" s="20"/>
      <c r="H213" s="18"/>
      <c r="I213" s="21"/>
      <c r="J213" s="21"/>
      <c r="K213" s="21"/>
      <c r="L213" s="21"/>
      <c r="M213" s="18"/>
      <c r="N213" s="18"/>
      <c r="O213" s="18"/>
      <c r="P213" s="18"/>
      <c r="Q213" s="18"/>
      <c r="R213" s="18"/>
      <c r="S213" s="18"/>
      <c r="T213" s="18"/>
      <c r="U213" s="18"/>
      <c r="V213" s="241"/>
      <c r="W213" s="16"/>
      <c r="X213" s="18"/>
      <c r="Y213" s="21"/>
      <c r="Z213" s="22"/>
      <c r="AA213" s="17"/>
    </row>
    <row r="214" spans="1:27" x14ac:dyDescent="0.3">
      <c r="A214" s="17"/>
      <c r="B214" s="17"/>
      <c r="C214" s="18"/>
      <c r="D214" s="18"/>
      <c r="E214" s="19"/>
      <c r="F214" s="18"/>
      <c r="G214" s="20"/>
      <c r="H214" s="18"/>
      <c r="I214" s="21"/>
      <c r="J214" s="21"/>
      <c r="K214" s="21"/>
      <c r="L214" s="21"/>
      <c r="M214" s="18"/>
      <c r="N214" s="18"/>
      <c r="O214" s="18"/>
      <c r="P214" s="18"/>
      <c r="Q214" s="18"/>
      <c r="R214" s="18"/>
      <c r="S214" s="18"/>
      <c r="T214" s="18"/>
      <c r="U214" s="18"/>
      <c r="V214" s="241"/>
      <c r="W214" s="16"/>
      <c r="X214" s="18"/>
      <c r="Y214" s="21"/>
      <c r="Z214" s="22"/>
      <c r="AA214" s="17"/>
    </row>
    <row r="215" spans="1:27" x14ac:dyDescent="0.3">
      <c r="A215" s="17"/>
      <c r="B215" s="17"/>
      <c r="C215" s="18"/>
      <c r="D215" s="18"/>
      <c r="E215" s="19"/>
      <c r="F215" s="18"/>
      <c r="G215" s="20"/>
      <c r="H215" s="18"/>
      <c r="I215" s="21"/>
      <c r="J215" s="21"/>
      <c r="K215" s="21"/>
      <c r="L215" s="21"/>
      <c r="M215" s="18"/>
      <c r="N215" s="18"/>
      <c r="O215" s="18"/>
      <c r="P215" s="18"/>
      <c r="Q215" s="18"/>
      <c r="R215" s="18"/>
      <c r="S215" s="18"/>
      <c r="T215" s="18"/>
      <c r="U215" s="18"/>
      <c r="V215" s="241"/>
      <c r="W215" s="16"/>
      <c r="X215" s="18"/>
      <c r="Y215" s="21"/>
      <c r="Z215" s="22"/>
      <c r="AA215" s="17"/>
    </row>
    <row r="216" spans="1:27" x14ac:dyDescent="0.3">
      <c r="A216" s="17"/>
      <c r="B216" s="17"/>
      <c r="C216" s="18"/>
      <c r="D216" s="18"/>
      <c r="E216" s="19"/>
      <c r="F216" s="18"/>
      <c r="G216" s="20"/>
      <c r="H216" s="18"/>
      <c r="I216" s="21"/>
      <c r="J216" s="21"/>
      <c r="K216" s="21"/>
      <c r="L216" s="21"/>
      <c r="M216" s="18"/>
      <c r="N216" s="18"/>
      <c r="O216" s="18"/>
      <c r="P216" s="18"/>
      <c r="Q216" s="18"/>
      <c r="R216" s="18"/>
      <c r="S216" s="18"/>
      <c r="T216" s="18"/>
      <c r="U216" s="18"/>
      <c r="V216" s="241"/>
      <c r="W216" s="16"/>
      <c r="X216" s="18"/>
      <c r="Y216" s="21"/>
      <c r="Z216" s="22"/>
      <c r="AA216" s="17"/>
    </row>
    <row r="217" spans="1:27" x14ac:dyDescent="0.3">
      <c r="A217" s="17"/>
      <c r="B217" s="17"/>
      <c r="C217" s="18"/>
      <c r="D217" s="18"/>
      <c r="E217" s="19"/>
      <c r="F217" s="18"/>
      <c r="G217" s="20"/>
      <c r="H217" s="18"/>
      <c r="I217" s="21"/>
      <c r="J217" s="21"/>
      <c r="K217" s="21"/>
      <c r="L217" s="21"/>
      <c r="M217" s="18"/>
      <c r="N217" s="18"/>
      <c r="O217" s="18"/>
      <c r="P217" s="18"/>
      <c r="Q217" s="18"/>
      <c r="R217" s="18"/>
      <c r="S217" s="18"/>
      <c r="T217" s="18"/>
      <c r="U217" s="18"/>
      <c r="V217" s="241"/>
      <c r="W217" s="16"/>
      <c r="X217" s="18"/>
      <c r="Y217" s="21"/>
      <c r="Z217" s="22"/>
      <c r="AA217" s="17"/>
    </row>
    <row r="218" spans="1:27" x14ac:dyDescent="0.3">
      <c r="A218" s="17"/>
      <c r="B218" s="17"/>
      <c r="C218" s="18"/>
      <c r="D218" s="18"/>
      <c r="E218" s="19"/>
      <c r="F218" s="18"/>
      <c r="G218" s="20"/>
      <c r="H218" s="18"/>
      <c r="I218" s="21"/>
      <c r="J218" s="21"/>
      <c r="K218" s="21"/>
      <c r="L218" s="21"/>
      <c r="M218" s="18"/>
      <c r="N218" s="18"/>
      <c r="O218" s="18"/>
      <c r="P218" s="18"/>
      <c r="Q218" s="18"/>
      <c r="R218" s="18"/>
      <c r="S218" s="18"/>
      <c r="T218" s="18"/>
      <c r="U218" s="18"/>
      <c r="V218" s="241"/>
      <c r="W218" s="16"/>
      <c r="X218" s="18"/>
      <c r="Y218" s="21"/>
      <c r="Z218" s="22"/>
      <c r="AA218" s="17"/>
    </row>
    <row r="219" spans="1:27" x14ac:dyDescent="0.3">
      <c r="A219" s="17"/>
      <c r="B219" s="17"/>
      <c r="C219" s="18"/>
      <c r="D219" s="18"/>
      <c r="E219" s="19"/>
      <c r="F219" s="18"/>
      <c r="G219" s="20"/>
      <c r="H219" s="18"/>
      <c r="I219" s="21"/>
      <c r="J219" s="21"/>
      <c r="K219" s="21"/>
      <c r="L219" s="21"/>
      <c r="M219" s="18"/>
      <c r="N219" s="18"/>
      <c r="O219" s="18"/>
      <c r="P219" s="18"/>
      <c r="Q219" s="18"/>
      <c r="R219" s="18"/>
      <c r="S219" s="18"/>
      <c r="T219" s="18"/>
      <c r="U219" s="18"/>
      <c r="V219" s="241"/>
      <c r="W219" s="16"/>
      <c r="X219" s="18"/>
      <c r="Y219" s="21"/>
      <c r="Z219" s="22"/>
      <c r="AA219" s="17"/>
    </row>
    <row r="220" spans="1:27" x14ac:dyDescent="0.3">
      <c r="A220" s="17"/>
      <c r="B220" s="17"/>
      <c r="C220" s="18"/>
      <c r="D220" s="18"/>
      <c r="E220" s="19"/>
      <c r="F220" s="18"/>
      <c r="G220" s="20"/>
      <c r="H220" s="18"/>
      <c r="I220" s="21"/>
      <c r="J220" s="21"/>
      <c r="K220" s="21"/>
      <c r="L220" s="21"/>
      <c r="M220" s="18"/>
      <c r="N220" s="18"/>
      <c r="O220" s="18"/>
      <c r="P220" s="18"/>
      <c r="Q220" s="18"/>
      <c r="R220" s="18"/>
      <c r="S220" s="18"/>
      <c r="T220" s="18"/>
      <c r="U220" s="18"/>
      <c r="V220" s="241"/>
      <c r="W220" s="16"/>
      <c r="X220" s="18"/>
      <c r="Y220" s="21"/>
      <c r="Z220" s="22"/>
      <c r="AA220" s="17"/>
    </row>
    <row r="221" spans="1:27" x14ac:dyDescent="0.3">
      <c r="A221" s="17"/>
      <c r="B221" s="17"/>
      <c r="C221" s="18"/>
      <c r="D221" s="18"/>
      <c r="E221" s="19"/>
      <c r="F221" s="18"/>
      <c r="G221" s="20"/>
      <c r="H221" s="18"/>
      <c r="I221" s="21"/>
      <c r="J221" s="21"/>
      <c r="K221" s="21"/>
      <c r="L221" s="21"/>
      <c r="M221" s="18"/>
      <c r="N221" s="18"/>
      <c r="O221" s="18"/>
      <c r="P221" s="18"/>
      <c r="Q221" s="18"/>
      <c r="R221" s="18"/>
      <c r="S221" s="18"/>
      <c r="T221" s="18"/>
      <c r="U221" s="18"/>
      <c r="V221" s="241"/>
      <c r="W221" s="16"/>
      <c r="X221" s="18"/>
      <c r="Y221" s="21"/>
      <c r="Z221" s="22"/>
      <c r="AA221" s="17"/>
    </row>
    <row r="222" spans="1:27" x14ac:dyDescent="0.3">
      <c r="A222" s="17"/>
      <c r="B222" s="17"/>
      <c r="C222" s="18"/>
      <c r="D222" s="18"/>
      <c r="E222" s="19"/>
      <c r="F222" s="18"/>
      <c r="G222" s="20"/>
      <c r="H222" s="18"/>
      <c r="I222" s="21"/>
      <c r="J222" s="21"/>
      <c r="K222" s="21"/>
      <c r="L222" s="21"/>
      <c r="M222" s="18"/>
      <c r="N222" s="18"/>
      <c r="O222" s="18"/>
      <c r="P222" s="18"/>
      <c r="Q222" s="18"/>
      <c r="R222" s="18"/>
      <c r="S222" s="18"/>
      <c r="T222" s="18"/>
      <c r="U222" s="18"/>
      <c r="V222" s="241"/>
      <c r="W222" s="16"/>
      <c r="X222" s="18"/>
      <c r="Y222" s="21"/>
      <c r="Z222" s="22"/>
      <c r="AA222" s="17"/>
    </row>
    <row r="223" spans="1:27" x14ac:dyDescent="0.3">
      <c r="A223" s="17"/>
      <c r="B223" s="17"/>
      <c r="C223" s="18"/>
      <c r="D223" s="18"/>
      <c r="E223" s="19"/>
      <c r="F223" s="18"/>
      <c r="G223" s="20"/>
      <c r="H223" s="18"/>
      <c r="I223" s="21"/>
      <c r="J223" s="21"/>
      <c r="K223" s="21"/>
      <c r="L223" s="21"/>
      <c r="M223" s="18"/>
      <c r="N223" s="18"/>
      <c r="O223" s="18"/>
      <c r="P223" s="18"/>
      <c r="Q223" s="18"/>
      <c r="R223" s="18"/>
      <c r="S223" s="18"/>
      <c r="T223" s="18"/>
      <c r="U223" s="18"/>
      <c r="V223" s="241"/>
      <c r="W223" s="16"/>
      <c r="X223" s="18"/>
      <c r="Y223" s="21"/>
      <c r="Z223" s="22"/>
      <c r="AA223" s="17"/>
    </row>
    <row r="224" spans="1:27" x14ac:dyDescent="0.3">
      <c r="A224" s="17"/>
      <c r="B224" s="17"/>
      <c r="C224" s="18"/>
      <c r="D224" s="18"/>
      <c r="E224" s="19"/>
      <c r="F224" s="18"/>
      <c r="G224" s="20"/>
      <c r="H224" s="18"/>
      <c r="I224" s="21"/>
      <c r="J224" s="21"/>
      <c r="K224" s="21"/>
      <c r="L224" s="21"/>
      <c r="M224" s="18"/>
      <c r="N224" s="18"/>
      <c r="O224" s="18"/>
      <c r="P224" s="18"/>
      <c r="Q224" s="18"/>
      <c r="R224" s="18"/>
      <c r="S224" s="18"/>
      <c r="T224" s="18"/>
      <c r="U224" s="18"/>
      <c r="V224" s="241"/>
      <c r="W224" s="16"/>
      <c r="X224" s="18"/>
      <c r="Y224" s="21"/>
      <c r="Z224" s="22"/>
      <c r="AA224" s="17"/>
    </row>
    <row r="225" spans="1:27" x14ac:dyDescent="0.3">
      <c r="A225" s="17"/>
      <c r="B225" s="17"/>
      <c r="C225" s="18"/>
      <c r="D225" s="18"/>
      <c r="E225" s="19"/>
      <c r="F225" s="18"/>
      <c r="G225" s="20"/>
      <c r="H225" s="18"/>
      <c r="I225" s="21"/>
      <c r="J225" s="21"/>
      <c r="K225" s="21"/>
      <c r="L225" s="21"/>
      <c r="M225" s="18"/>
      <c r="N225" s="18"/>
      <c r="O225" s="18"/>
      <c r="P225" s="18"/>
      <c r="Q225" s="18"/>
      <c r="R225" s="18"/>
      <c r="S225" s="18"/>
      <c r="T225" s="18"/>
      <c r="U225" s="18"/>
      <c r="V225" s="241"/>
      <c r="W225" s="16"/>
      <c r="X225" s="18"/>
      <c r="Y225" s="21"/>
      <c r="Z225" s="22"/>
      <c r="AA225" s="17"/>
    </row>
    <row r="226" spans="1:27" x14ac:dyDescent="0.3">
      <c r="A226" s="17"/>
      <c r="B226" s="17"/>
      <c r="C226" s="18"/>
      <c r="D226" s="18"/>
      <c r="E226" s="19"/>
      <c r="F226" s="18"/>
      <c r="G226" s="20"/>
      <c r="H226" s="18"/>
      <c r="I226" s="21"/>
      <c r="J226" s="21"/>
      <c r="K226" s="21"/>
      <c r="L226" s="21"/>
      <c r="M226" s="18"/>
      <c r="N226" s="18"/>
      <c r="O226" s="18"/>
      <c r="P226" s="18"/>
      <c r="Q226" s="18"/>
      <c r="R226" s="18"/>
      <c r="S226" s="18"/>
      <c r="T226" s="18"/>
      <c r="U226" s="18"/>
      <c r="V226" s="241"/>
      <c r="W226" s="16"/>
      <c r="X226" s="18"/>
      <c r="Y226" s="21"/>
      <c r="Z226" s="22"/>
      <c r="AA226" s="17"/>
    </row>
    <row r="227" spans="1:27" x14ac:dyDescent="0.3">
      <c r="V227" s="241"/>
      <c r="W227" s="16"/>
    </row>
    <row r="228" spans="1:27" x14ac:dyDescent="0.3">
      <c r="V228" s="241"/>
      <c r="W228" s="16"/>
    </row>
    <row r="229" spans="1:27" x14ac:dyDescent="0.3">
      <c r="V229" s="241"/>
      <c r="W229" s="16"/>
    </row>
    <row r="230" spans="1:27" x14ac:dyDescent="0.3">
      <c r="V230" s="241"/>
      <c r="W230" s="16"/>
    </row>
    <row r="231" spans="1:27" x14ac:dyDescent="0.3">
      <c r="V231" s="241"/>
      <c r="W231" s="16"/>
    </row>
    <row r="232" spans="1:27" x14ac:dyDescent="0.3">
      <c r="V232" s="241"/>
      <c r="W232" s="16"/>
    </row>
    <row r="233" spans="1:27" x14ac:dyDescent="0.3">
      <c r="V233" s="241"/>
      <c r="W233" s="16"/>
    </row>
    <row r="234" spans="1:27" x14ac:dyDescent="0.3">
      <c r="V234" s="241"/>
      <c r="W234" s="16"/>
    </row>
    <row r="235" spans="1:27" x14ac:dyDescent="0.3">
      <c r="V235" s="241"/>
      <c r="W235" s="16"/>
    </row>
    <row r="236" spans="1:27" x14ac:dyDescent="0.3">
      <c r="V236" s="241"/>
      <c r="W236" s="16"/>
    </row>
    <row r="237" spans="1:27" x14ac:dyDescent="0.3">
      <c r="V237" s="241"/>
      <c r="W237" s="16"/>
    </row>
    <row r="238" spans="1:27" x14ac:dyDescent="0.3">
      <c r="V238" s="241"/>
      <c r="W238" s="16"/>
    </row>
    <row r="239" spans="1:27" x14ac:dyDescent="0.3">
      <c r="V239" s="241"/>
      <c r="W239" s="16"/>
    </row>
    <row r="240" spans="1:27" x14ac:dyDescent="0.3">
      <c r="V240" s="241"/>
      <c r="W240" s="16"/>
    </row>
    <row r="241" spans="22:23" x14ac:dyDescent="0.3">
      <c r="V241" s="241"/>
      <c r="W241" s="16"/>
    </row>
    <row r="242" spans="22:23" x14ac:dyDescent="0.3">
      <c r="V242" s="241"/>
      <c r="W242" s="16"/>
    </row>
    <row r="243" spans="22:23" x14ac:dyDescent="0.3">
      <c r="V243" s="241"/>
      <c r="W243" s="16"/>
    </row>
    <row r="244" spans="22:23" x14ac:dyDescent="0.3">
      <c r="V244" s="241"/>
      <c r="W244" s="16"/>
    </row>
    <row r="245" spans="22:23" x14ac:dyDescent="0.3">
      <c r="V245" s="241"/>
      <c r="W245" s="16"/>
    </row>
    <row r="246" spans="22:23" x14ac:dyDescent="0.3">
      <c r="V246" s="241"/>
      <c r="W246" s="16"/>
    </row>
    <row r="247" spans="22:23" x14ac:dyDescent="0.3">
      <c r="V247" s="241"/>
      <c r="W247" s="16"/>
    </row>
    <row r="248" spans="22:23" x14ac:dyDescent="0.3">
      <c r="V248" s="241"/>
      <c r="W248" s="16"/>
    </row>
    <row r="249" spans="22:23" x14ac:dyDescent="0.3">
      <c r="V249" s="241"/>
      <c r="W249" s="16"/>
    </row>
    <row r="250" spans="22:23" x14ac:dyDescent="0.3">
      <c r="V250" s="241"/>
      <c r="W250" s="16"/>
    </row>
    <row r="251" spans="22:23" x14ac:dyDescent="0.3">
      <c r="V251" s="241"/>
      <c r="W251" s="16"/>
    </row>
    <row r="252" spans="22:23" x14ac:dyDescent="0.3">
      <c r="V252" s="241"/>
      <c r="W252" s="16"/>
    </row>
    <row r="253" spans="22:23" x14ac:dyDescent="0.3">
      <c r="V253" s="241"/>
      <c r="W253" s="16"/>
    </row>
    <row r="254" spans="22:23" x14ac:dyDescent="0.3">
      <c r="V254" s="241"/>
      <c r="W254" s="16"/>
    </row>
    <row r="255" spans="22:23" x14ac:dyDescent="0.3">
      <c r="V255" s="241"/>
      <c r="W255" s="16"/>
    </row>
    <row r="256" spans="22:23" x14ac:dyDescent="0.3">
      <c r="V256" s="241"/>
      <c r="W256" s="16"/>
    </row>
    <row r="257" spans="22:23" x14ac:dyDescent="0.3">
      <c r="V257" s="241"/>
      <c r="W257" s="16"/>
    </row>
    <row r="258" spans="22:23" x14ac:dyDescent="0.3">
      <c r="V258" s="241"/>
      <c r="W258" s="16"/>
    </row>
    <row r="259" spans="22:23" x14ac:dyDescent="0.3">
      <c r="V259" s="241"/>
      <c r="W259" s="16"/>
    </row>
    <row r="260" spans="22:23" x14ac:dyDescent="0.3">
      <c r="V260" s="241"/>
      <c r="W260" s="16"/>
    </row>
    <row r="261" spans="22:23" x14ac:dyDescent="0.3">
      <c r="V261" s="241"/>
      <c r="W261" s="16"/>
    </row>
    <row r="262" spans="22:23" x14ac:dyDescent="0.3">
      <c r="V262" s="241"/>
      <c r="W262" s="16"/>
    </row>
    <row r="263" spans="22:23" x14ac:dyDescent="0.3">
      <c r="V263" s="241"/>
      <c r="W263" s="16"/>
    </row>
    <row r="264" spans="22:23" x14ac:dyDescent="0.3">
      <c r="V264" s="241"/>
      <c r="W264" s="16"/>
    </row>
    <row r="265" spans="22:23" x14ac:dyDescent="0.3">
      <c r="V265" s="241"/>
      <c r="W265" s="16"/>
    </row>
    <row r="266" spans="22:23" x14ac:dyDescent="0.3">
      <c r="V266" s="241"/>
      <c r="W266" s="16"/>
    </row>
    <row r="267" spans="22:23" x14ac:dyDescent="0.3">
      <c r="V267" s="241"/>
      <c r="W267" s="16"/>
    </row>
    <row r="268" spans="22:23" x14ac:dyDescent="0.3">
      <c r="V268" s="241"/>
      <c r="W268" s="16"/>
    </row>
    <row r="269" spans="22:23" x14ac:dyDescent="0.3">
      <c r="V269" s="241"/>
      <c r="W269" s="16"/>
    </row>
    <row r="270" spans="22:23" x14ac:dyDescent="0.3">
      <c r="V270" s="241"/>
      <c r="W270" s="16"/>
    </row>
    <row r="271" spans="22:23" x14ac:dyDescent="0.3">
      <c r="V271" s="241"/>
      <c r="W271" s="16"/>
    </row>
    <row r="272" spans="22:23" x14ac:dyDescent="0.3">
      <c r="V272" s="241"/>
      <c r="W272" s="16"/>
    </row>
    <row r="273" spans="22:23" x14ac:dyDescent="0.3">
      <c r="V273" s="241"/>
      <c r="W273" s="16"/>
    </row>
    <row r="274" spans="22:23" x14ac:dyDescent="0.3">
      <c r="V274" s="241"/>
      <c r="W274" s="16"/>
    </row>
    <row r="275" spans="22:23" x14ac:dyDescent="0.3">
      <c r="V275" s="241"/>
      <c r="W275" s="16"/>
    </row>
    <row r="276" spans="22:23" x14ac:dyDescent="0.3">
      <c r="V276" s="241"/>
      <c r="W276" s="16"/>
    </row>
    <row r="277" spans="22:23" x14ac:dyDescent="0.3">
      <c r="V277" s="241"/>
      <c r="W277" s="16"/>
    </row>
    <row r="278" spans="22:23" x14ac:dyDescent="0.3">
      <c r="V278" s="241"/>
      <c r="W278" s="16"/>
    </row>
    <row r="279" spans="22:23" x14ac:dyDescent="0.3">
      <c r="V279" s="241"/>
      <c r="W279" s="16"/>
    </row>
    <row r="280" spans="22:23" x14ac:dyDescent="0.3">
      <c r="V280" s="241"/>
      <c r="W280" s="16"/>
    </row>
    <row r="281" spans="22:23" x14ac:dyDescent="0.3">
      <c r="V281" s="241"/>
      <c r="W281" s="16"/>
    </row>
    <row r="282" spans="22:23" x14ac:dyDescent="0.3">
      <c r="V282" s="241"/>
      <c r="W282" s="16"/>
    </row>
    <row r="283" spans="22:23" x14ac:dyDescent="0.3">
      <c r="V283" s="241"/>
      <c r="W283" s="16"/>
    </row>
    <row r="284" spans="22:23" x14ac:dyDescent="0.3">
      <c r="V284" s="241"/>
      <c r="W284" s="16"/>
    </row>
    <row r="285" spans="22:23" x14ac:dyDescent="0.3">
      <c r="V285" s="241"/>
      <c r="W285" s="16"/>
    </row>
    <row r="286" spans="22:23" x14ac:dyDescent="0.3">
      <c r="V286" s="241"/>
      <c r="W286" s="16"/>
    </row>
    <row r="287" spans="22:23" x14ac:dyDescent="0.3">
      <c r="V287" s="241"/>
      <c r="W287" s="16"/>
    </row>
    <row r="288" spans="22:23" x14ac:dyDescent="0.3">
      <c r="V288" s="241"/>
      <c r="W288" s="16"/>
    </row>
    <row r="289" spans="22:23" x14ac:dyDescent="0.3">
      <c r="V289" s="241"/>
      <c r="W289" s="16"/>
    </row>
    <row r="290" spans="22:23" x14ac:dyDescent="0.3">
      <c r="V290" s="241"/>
      <c r="W290" s="16"/>
    </row>
    <row r="291" spans="22:23" x14ac:dyDescent="0.3">
      <c r="V291" s="241"/>
      <c r="W291" s="16"/>
    </row>
    <row r="292" spans="22:23" x14ac:dyDescent="0.3">
      <c r="V292" s="241"/>
      <c r="W292" s="16"/>
    </row>
    <row r="293" spans="22:23" x14ac:dyDescent="0.3">
      <c r="V293" s="241"/>
      <c r="W293" s="16"/>
    </row>
    <row r="294" spans="22:23" x14ac:dyDescent="0.3">
      <c r="V294" s="241"/>
      <c r="W294" s="16"/>
    </row>
    <row r="295" spans="22:23" x14ac:dyDescent="0.3">
      <c r="V295" s="241"/>
      <c r="W295" s="16"/>
    </row>
    <row r="296" spans="22:23" x14ac:dyDescent="0.3">
      <c r="V296" s="241"/>
      <c r="W296" s="16"/>
    </row>
    <row r="297" spans="22:23" x14ac:dyDescent="0.3">
      <c r="V297" s="241"/>
      <c r="W297" s="16"/>
    </row>
    <row r="298" spans="22:23" x14ac:dyDescent="0.3">
      <c r="V298" s="241"/>
      <c r="W298" s="16"/>
    </row>
    <row r="299" spans="22:23" x14ac:dyDescent="0.3">
      <c r="V299" s="241"/>
      <c r="W299" s="16"/>
    </row>
    <row r="300" spans="22:23" x14ac:dyDescent="0.3">
      <c r="V300" s="241"/>
      <c r="W300" s="16"/>
    </row>
    <row r="301" spans="22:23" x14ac:dyDescent="0.3">
      <c r="V301" s="241"/>
      <c r="W301" s="16"/>
    </row>
    <row r="302" spans="22:23" x14ac:dyDescent="0.3">
      <c r="V302" s="241"/>
      <c r="W302" s="16"/>
    </row>
    <row r="303" spans="22:23" x14ac:dyDescent="0.3">
      <c r="V303" s="241"/>
      <c r="W303" s="16"/>
    </row>
    <row r="304" spans="22:23" x14ac:dyDescent="0.3">
      <c r="V304" s="241"/>
      <c r="W304" s="16"/>
    </row>
    <row r="305" spans="22:23" x14ac:dyDescent="0.3">
      <c r="V305" s="241"/>
      <c r="W305" s="16"/>
    </row>
    <row r="306" spans="22:23" x14ac:dyDescent="0.3">
      <c r="V306" s="241"/>
      <c r="W306" s="16"/>
    </row>
    <row r="307" spans="22:23" x14ac:dyDescent="0.3">
      <c r="V307" s="241"/>
      <c r="W307" s="16"/>
    </row>
    <row r="308" spans="22:23" x14ac:dyDescent="0.3">
      <c r="V308" s="241"/>
      <c r="W308" s="16"/>
    </row>
    <row r="309" spans="22:23" x14ac:dyDescent="0.3">
      <c r="V309" s="241"/>
      <c r="W309" s="16"/>
    </row>
    <row r="310" spans="22:23" x14ac:dyDescent="0.3">
      <c r="V310" s="241"/>
      <c r="W310" s="16"/>
    </row>
    <row r="311" spans="22:23" x14ac:dyDescent="0.3">
      <c r="V311" s="241"/>
      <c r="W311" s="16"/>
    </row>
    <row r="312" spans="22:23" x14ac:dyDescent="0.3">
      <c r="V312" s="241"/>
      <c r="W312" s="16"/>
    </row>
    <row r="313" spans="22:23" x14ac:dyDescent="0.3">
      <c r="V313" s="241"/>
      <c r="W313" s="16"/>
    </row>
    <row r="314" spans="22:23" x14ac:dyDescent="0.3">
      <c r="V314" s="241"/>
      <c r="W314" s="16"/>
    </row>
    <row r="315" spans="22:23" x14ac:dyDescent="0.3">
      <c r="V315" s="241"/>
      <c r="W315" s="16"/>
    </row>
    <row r="316" spans="22:23" x14ac:dyDescent="0.3">
      <c r="V316" s="241"/>
      <c r="W316" s="16"/>
    </row>
    <row r="317" spans="22:23" x14ac:dyDescent="0.3">
      <c r="V317" s="241"/>
      <c r="W317" s="16"/>
    </row>
    <row r="318" spans="22:23" x14ac:dyDescent="0.3">
      <c r="V318" s="241"/>
      <c r="W318" s="16"/>
    </row>
    <row r="319" spans="22:23" x14ac:dyDescent="0.3">
      <c r="V319" s="241"/>
      <c r="W319" s="16"/>
    </row>
    <row r="320" spans="22:23" x14ac:dyDescent="0.3">
      <c r="V320" s="241"/>
      <c r="W320" s="16"/>
    </row>
    <row r="321" spans="22:23" x14ac:dyDescent="0.3">
      <c r="V321" s="241"/>
      <c r="W321" s="16"/>
    </row>
    <row r="322" spans="22:23" x14ac:dyDescent="0.3">
      <c r="V322" s="241"/>
      <c r="W322" s="16"/>
    </row>
    <row r="323" spans="22:23" x14ac:dyDescent="0.3">
      <c r="V323" s="241"/>
      <c r="W323" s="16"/>
    </row>
    <row r="324" spans="22:23" x14ac:dyDescent="0.3">
      <c r="V324" s="241"/>
      <c r="W324" s="16"/>
    </row>
    <row r="325" spans="22:23" x14ac:dyDescent="0.3">
      <c r="V325" s="241"/>
      <c r="W325" s="16"/>
    </row>
    <row r="326" spans="22:23" x14ac:dyDescent="0.3">
      <c r="V326" s="241"/>
      <c r="W326" s="16"/>
    </row>
    <row r="327" spans="22:23" x14ac:dyDescent="0.3">
      <c r="V327" s="241"/>
      <c r="W327" s="16"/>
    </row>
    <row r="328" spans="22:23" x14ac:dyDescent="0.3">
      <c r="V328" s="241"/>
      <c r="W328" s="16"/>
    </row>
    <row r="329" spans="22:23" x14ac:dyDescent="0.3">
      <c r="V329" s="241"/>
      <c r="W329" s="16"/>
    </row>
    <row r="330" spans="22:23" x14ac:dyDescent="0.3">
      <c r="V330" s="241"/>
      <c r="W330" s="16"/>
    </row>
    <row r="331" spans="22:23" x14ac:dyDescent="0.3">
      <c r="V331" s="241"/>
      <c r="W331" s="16"/>
    </row>
    <row r="332" spans="22:23" x14ac:dyDescent="0.3">
      <c r="V332" s="241"/>
      <c r="W332" s="16"/>
    </row>
    <row r="333" spans="22:23" x14ac:dyDescent="0.3">
      <c r="V333" s="241"/>
      <c r="W333" s="16"/>
    </row>
    <row r="334" spans="22:23" x14ac:dyDescent="0.3">
      <c r="V334" s="241"/>
      <c r="W334" s="16"/>
    </row>
    <row r="335" spans="22:23" x14ac:dyDescent="0.3">
      <c r="V335" s="241"/>
      <c r="W335" s="16"/>
    </row>
    <row r="336" spans="22:23" x14ac:dyDescent="0.3">
      <c r="V336" s="241"/>
      <c r="W336" s="16"/>
    </row>
    <row r="337" spans="22:23" x14ac:dyDescent="0.3">
      <c r="V337" s="241"/>
      <c r="W337" s="16"/>
    </row>
    <row r="338" spans="22:23" x14ac:dyDescent="0.3">
      <c r="V338" s="241"/>
      <c r="W338" s="16"/>
    </row>
    <row r="339" spans="22:23" x14ac:dyDescent="0.3">
      <c r="V339" s="241"/>
      <c r="W339" s="16"/>
    </row>
    <row r="340" spans="22:23" x14ac:dyDescent="0.3">
      <c r="V340" s="241"/>
      <c r="W340" s="16"/>
    </row>
    <row r="341" spans="22:23" x14ac:dyDescent="0.3">
      <c r="V341" s="241"/>
      <c r="W341" s="16"/>
    </row>
    <row r="342" spans="22:23" x14ac:dyDescent="0.3">
      <c r="V342" s="241"/>
      <c r="W342" s="16"/>
    </row>
    <row r="343" spans="22:23" x14ac:dyDescent="0.3">
      <c r="V343" s="241"/>
      <c r="W343" s="16"/>
    </row>
    <row r="344" spans="22:23" x14ac:dyDescent="0.3">
      <c r="V344" s="241"/>
      <c r="W344" s="16"/>
    </row>
    <row r="345" spans="22:23" x14ac:dyDescent="0.3">
      <c r="V345" s="241"/>
      <c r="W345" s="16"/>
    </row>
    <row r="346" spans="22:23" x14ac:dyDescent="0.3">
      <c r="V346" s="241"/>
      <c r="W346" s="16"/>
    </row>
    <row r="347" spans="22:23" x14ac:dyDescent="0.3">
      <c r="V347" s="241"/>
      <c r="W347" s="16"/>
    </row>
    <row r="348" spans="22:23" x14ac:dyDescent="0.3">
      <c r="V348" s="241"/>
      <c r="W348" s="16"/>
    </row>
    <row r="349" spans="22:23" x14ac:dyDescent="0.3">
      <c r="V349" s="241"/>
      <c r="W349" s="16"/>
    </row>
    <row r="350" spans="22:23" x14ac:dyDescent="0.3">
      <c r="V350" s="241"/>
      <c r="W350" s="16"/>
    </row>
    <row r="351" spans="22:23" x14ac:dyDescent="0.3">
      <c r="V351" s="241"/>
      <c r="W351" s="16"/>
    </row>
    <row r="352" spans="22:23" x14ac:dyDescent="0.3">
      <c r="V352" s="241"/>
      <c r="W352" s="16"/>
    </row>
    <row r="353" spans="22:23" x14ac:dyDescent="0.3">
      <c r="V353" s="241"/>
      <c r="W353" s="16"/>
    </row>
    <row r="354" spans="22:23" x14ac:dyDescent="0.3">
      <c r="V354" s="241"/>
      <c r="W354" s="16"/>
    </row>
    <row r="355" spans="22:23" x14ac:dyDescent="0.3">
      <c r="V355" s="241"/>
      <c r="W355" s="16"/>
    </row>
    <row r="356" spans="22:23" x14ac:dyDescent="0.3">
      <c r="V356" s="241"/>
      <c r="W356" s="16"/>
    </row>
    <row r="357" spans="22:23" x14ac:dyDescent="0.3">
      <c r="V357" s="241"/>
      <c r="W357" s="16"/>
    </row>
    <row r="358" spans="22:23" x14ac:dyDescent="0.3">
      <c r="V358" s="241"/>
      <c r="W358" s="16"/>
    </row>
    <row r="359" spans="22:23" x14ac:dyDescent="0.3">
      <c r="V359" s="241"/>
      <c r="W359" s="16"/>
    </row>
    <row r="360" spans="22:23" x14ac:dyDescent="0.3">
      <c r="V360" s="241"/>
      <c r="W360" s="16"/>
    </row>
    <row r="361" spans="22:23" x14ac:dyDescent="0.3">
      <c r="V361" s="241"/>
      <c r="W361" s="16"/>
    </row>
    <row r="362" spans="22:23" x14ac:dyDescent="0.3">
      <c r="V362" s="241"/>
      <c r="W362" s="16"/>
    </row>
    <row r="363" spans="22:23" x14ac:dyDescent="0.3">
      <c r="V363" s="241"/>
      <c r="W363" s="16"/>
    </row>
    <row r="364" spans="22:23" x14ac:dyDescent="0.3">
      <c r="V364" s="241"/>
      <c r="W364" s="16"/>
    </row>
    <row r="365" spans="22:23" x14ac:dyDescent="0.3">
      <c r="V365" s="241"/>
      <c r="W365" s="16"/>
    </row>
    <row r="366" spans="22:23" x14ac:dyDescent="0.3">
      <c r="V366" s="241"/>
      <c r="W366" s="16"/>
    </row>
    <row r="367" spans="22:23" x14ac:dyDescent="0.3">
      <c r="V367" s="241"/>
      <c r="W367" s="16"/>
    </row>
    <row r="368" spans="22:23" x14ac:dyDescent="0.3">
      <c r="V368" s="241"/>
      <c r="W368" s="16"/>
    </row>
    <row r="369" spans="22:23" x14ac:dyDescent="0.3">
      <c r="V369" s="241"/>
      <c r="W369" s="16"/>
    </row>
    <row r="370" spans="22:23" x14ac:dyDescent="0.3">
      <c r="V370" s="241"/>
      <c r="W370" s="16"/>
    </row>
    <row r="371" spans="22:23" x14ac:dyDescent="0.3">
      <c r="V371" s="241"/>
      <c r="W371" s="16"/>
    </row>
    <row r="372" spans="22:23" x14ac:dyDescent="0.3">
      <c r="V372" s="241"/>
      <c r="W372" s="16"/>
    </row>
    <row r="373" spans="22:23" x14ac:dyDescent="0.3">
      <c r="V373" s="241"/>
      <c r="W373" s="16"/>
    </row>
    <row r="374" spans="22:23" x14ac:dyDescent="0.3">
      <c r="V374" s="241"/>
      <c r="W374" s="16"/>
    </row>
    <row r="375" spans="22:23" x14ac:dyDescent="0.3">
      <c r="V375" s="241"/>
      <c r="W375" s="16"/>
    </row>
    <row r="376" spans="22:23" x14ac:dyDescent="0.3">
      <c r="V376" s="241"/>
      <c r="W376" s="16"/>
    </row>
    <row r="377" spans="22:23" x14ac:dyDescent="0.3">
      <c r="V377" s="241"/>
      <c r="W377" s="16"/>
    </row>
    <row r="378" spans="22:23" x14ac:dyDescent="0.3">
      <c r="V378" s="241"/>
      <c r="W378" s="16"/>
    </row>
    <row r="379" spans="22:23" x14ac:dyDescent="0.3">
      <c r="V379" s="241"/>
      <c r="W379" s="16"/>
    </row>
    <row r="380" spans="22:23" x14ac:dyDescent="0.3">
      <c r="V380" s="241"/>
      <c r="W380" s="16"/>
    </row>
    <row r="381" spans="22:23" x14ac:dyDescent="0.3">
      <c r="V381" s="241"/>
      <c r="W381" s="16"/>
    </row>
    <row r="382" spans="22:23" x14ac:dyDescent="0.3">
      <c r="V382" s="241"/>
      <c r="W382" s="16"/>
    </row>
    <row r="383" spans="22:23" x14ac:dyDescent="0.3">
      <c r="V383" s="241"/>
      <c r="W383" s="16"/>
    </row>
    <row r="384" spans="22:23" x14ac:dyDescent="0.3">
      <c r="V384" s="241"/>
      <c r="W384" s="16"/>
    </row>
    <row r="385" spans="22:23" x14ac:dyDescent="0.3">
      <c r="V385" s="241"/>
      <c r="W385" s="16"/>
    </row>
    <row r="386" spans="22:23" x14ac:dyDescent="0.3">
      <c r="V386" s="241"/>
      <c r="W386" s="16"/>
    </row>
    <row r="387" spans="22:23" x14ac:dyDescent="0.3">
      <c r="V387" s="241"/>
      <c r="W387" s="16"/>
    </row>
    <row r="388" spans="22:23" x14ac:dyDescent="0.3">
      <c r="V388" s="241"/>
      <c r="W388" s="16"/>
    </row>
    <row r="389" spans="22:23" x14ac:dyDescent="0.3">
      <c r="V389" s="241"/>
      <c r="W389" s="16"/>
    </row>
    <row r="390" spans="22:23" x14ac:dyDescent="0.3">
      <c r="V390" s="241"/>
      <c r="W390" s="16"/>
    </row>
    <row r="391" spans="22:23" x14ac:dyDescent="0.3">
      <c r="V391" s="241"/>
      <c r="W391" s="16"/>
    </row>
    <row r="392" spans="22:23" x14ac:dyDescent="0.3">
      <c r="V392" s="241"/>
      <c r="W392" s="16"/>
    </row>
    <row r="393" spans="22:23" x14ac:dyDescent="0.3">
      <c r="V393" s="241"/>
      <c r="W393" s="16"/>
    </row>
    <row r="394" spans="22:23" x14ac:dyDescent="0.3">
      <c r="V394" s="241"/>
      <c r="W394" s="16"/>
    </row>
    <row r="395" spans="22:23" x14ac:dyDescent="0.3">
      <c r="V395" s="241"/>
      <c r="W395" s="16"/>
    </row>
    <row r="396" spans="22:23" x14ac:dyDescent="0.3">
      <c r="V396" s="241"/>
      <c r="W396" s="16"/>
    </row>
    <row r="397" spans="22:23" x14ac:dyDescent="0.3">
      <c r="V397" s="241"/>
      <c r="W397" s="16"/>
    </row>
    <row r="398" spans="22:23" x14ac:dyDescent="0.3">
      <c r="V398" s="241"/>
      <c r="W398" s="16"/>
    </row>
    <row r="399" spans="22:23" x14ac:dyDescent="0.3">
      <c r="V399" s="241"/>
      <c r="W399" s="16"/>
    </row>
    <row r="400" spans="22:23" x14ac:dyDescent="0.3">
      <c r="V400" s="241"/>
      <c r="W400" s="16"/>
    </row>
    <row r="401" spans="22:23" x14ac:dyDescent="0.3">
      <c r="V401" s="241"/>
      <c r="W401" s="16"/>
    </row>
    <row r="402" spans="22:23" x14ac:dyDescent="0.3">
      <c r="V402" s="241"/>
      <c r="W402" s="16"/>
    </row>
    <row r="403" spans="22:23" x14ac:dyDescent="0.3">
      <c r="V403" s="241"/>
      <c r="W403" s="16"/>
    </row>
    <row r="404" spans="22:23" x14ac:dyDescent="0.3">
      <c r="V404" s="241"/>
      <c r="W404" s="16"/>
    </row>
    <row r="405" spans="22:23" x14ac:dyDescent="0.3">
      <c r="V405" s="241"/>
      <c r="W405" s="16"/>
    </row>
    <row r="406" spans="22:23" x14ac:dyDescent="0.3">
      <c r="V406" s="241"/>
      <c r="W406" s="16"/>
    </row>
    <row r="407" spans="22:23" x14ac:dyDescent="0.3">
      <c r="V407" s="241"/>
      <c r="W407" s="16"/>
    </row>
    <row r="408" spans="22:23" x14ac:dyDescent="0.3">
      <c r="V408" s="241"/>
      <c r="W408" s="16"/>
    </row>
    <row r="409" spans="22:23" x14ac:dyDescent="0.3">
      <c r="V409" s="241"/>
      <c r="W409" s="16"/>
    </row>
    <row r="410" spans="22:23" x14ac:dyDescent="0.3">
      <c r="V410" s="241"/>
      <c r="W410" s="16"/>
    </row>
    <row r="411" spans="22:23" x14ac:dyDescent="0.3">
      <c r="V411" s="241"/>
      <c r="W411" s="16"/>
    </row>
    <row r="412" spans="22:23" x14ac:dyDescent="0.3">
      <c r="V412" s="241"/>
      <c r="W412" s="16"/>
    </row>
    <row r="413" spans="22:23" x14ac:dyDescent="0.3">
      <c r="V413" s="241"/>
      <c r="W413" s="16"/>
    </row>
    <row r="414" spans="22:23" x14ac:dyDescent="0.3">
      <c r="V414" s="241"/>
      <c r="W414" s="16"/>
    </row>
    <row r="415" spans="22:23" x14ac:dyDescent="0.3">
      <c r="V415" s="241"/>
      <c r="W415" s="16"/>
    </row>
    <row r="416" spans="22:23" x14ac:dyDescent="0.3">
      <c r="V416" s="241"/>
      <c r="W416" s="16"/>
    </row>
    <row r="417" spans="22:23" x14ac:dyDescent="0.3">
      <c r="V417" s="241"/>
      <c r="W417" s="16"/>
    </row>
    <row r="418" spans="22:23" x14ac:dyDescent="0.3">
      <c r="V418" s="241"/>
      <c r="W418" s="16"/>
    </row>
    <row r="419" spans="22:23" x14ac:dyDescent="0.3">
      <c r="V419" s="241"/>
      <c r="W419" s="16"/>
    </row>
    <row r="420" spans="22:23" x14ac:dyDescent="0.3">
      <c r="V420" s="241"/>
      <c r="W420" s="16"/>
    </row>
    <row r="421" spans="22:23" x14ac:dyDescent="0.3">
      <c r="V421" s="241"/>
      <c r="W421" s="16"/>
    </row>
    <row r="422" spans="22:23" x14ac:dyDescent="0.3">
      <c r="V422" s="241"/>
      <c r="W422" s="16"/>
    </row>
    <row r="423" spans="22:23" x14ac:dyDescent="0.3">
      <c r="V423" s="241"/>
      <c r="W423" s="16"/>
    </row>
    <row r="424" spans="22:23" x14ac:dyDescent="0.3">
      <c r="V424" s="241"/>
      <c r="W424" s="16"/>
    </row>
    <row r="425" spans="22:23" x14ac:dyDescent="0.3">
      <c r="V425" s="241"/>
      <c r="W425" s="16"/>
    </row>
    <row r="426" spans="22:23" x14ac:dyDescent="0.3">
      <c r="V426" s="241"/>
      <c r="W426" s="16"/>
    </row>
    <row r="427" spans="22:23" x14ac:dyDescent="0.3">
      <c r="V427" s="241"/>
      <c r="W427" s="16"/>
    </row>
    <row r="428" spans="22:23" x14ac:dyDescent="0.3">
      <c r="V428" s="241"/>
      <c r="W428" s="16"/>
    </row>
    <row r="429" spans="22:23" x14ac:dyDescent="0.3">
      <c r="V429" s="241"/>
      <c r="W429" s="16"/>
    </row>
    <row r="430" spans="22:23" x14ac:dyDescent="0.3">
      <c r="V430" s="241"/>
      <c r="W430" s="16"/>
    </row>
    <row r="431" spans="22:23" x14ac:dyDescent="0.3">
      <c r="V431" s="241"/>
      <c r="W431" s="16"/>
    </row>
    <row r="432" spans="22:23" x14ac:dyDescent="0.3">
      <c r="V432" s="241"/>
      <c r="W432" s="16"/>
    </row>
    <row r="433" spans="22:23" x14ac:dyDescent="0.3">
      <c r="V433" s="241"/>
      <c r="W433" s="16"/>
    </row>
    <row r="434" spans="22:23" x14ac:dyDescent="0.3">
      <c r="V434" s="241"/>
      <c r="W434" s="16"/>
    </row>
    <row r="435" spans="22:23" x14ac:dyDescent="0.3">
      <c r="V435" s="241"/>
      <c r="W435" s="16"/>
    </row>
    <row r="436" spans="22:23" x14ac:dyDescent="0.3">
      <c r="V436" s="241"/>
      <c r="W436" s="16"/>
    </row>
    <row r="437" spans="22:23" x14ac:dyDescent="0.3">
      <c r="V437" s="241"/>
      <c r="W437" s="16"/>
    </row>
    <row r="438" spans="22:23" x14ac:dyDescent="0.3">
      <c r="V438" s="241"/>
      <c r="W438" s="16"/>
    </row>
    <row r="439" spans="22:23" x14ac:dyDescent="0.3">
      <c r="V439" s="241"/>
      <c r="W439" s="16"/>
    </row>
    <row r="440" spans="22:23" x14ac:dyDescent="0.3">
      <c r="V440" s="241"/>
      <c r="W440" s="16"/>
    </row>
    <row r="441" spans="22:23" x14ac:dyDescent="0.3">
      <c r="V441" s="241"/>
      <c r="W441" s="16"/>
    </row>
    <row r="442" spans="22:23" x14ac:dyDescent="0.3">
      <c r="V442" s="241"/>
      <c r="W442" s="16"/>
    </row>
    <row r="443" spans="22:23" x14ac:dyDescent="0.3">
      <c r="V443" s="241"/>
      <c r="W443" s="16"/>
    </row>
    <row r="444" spans="22:23" x14ac:dyDescent="0.3">
      <c r="V444" s="241"/>
      <c r="W444" s="16"/>
    </row>
    <row r="445" spans="22:23" x14ac:dyDescent="0.3">
      <c r="V445" s="241"/>
      <c r="W445" s="16"/>
    </row>
    <row r="446" spans="22:23" x14ac:dyDescent="0.3">
      <c r="V446" s="241"/>
      <c r="W446" s="16"/>
    </row>
    <row r="447" spans="22:23" x14ac:dyDescent="0.3">
      <c r="V447" s="241"/>
      <c r="W447" s="16"/>
    </row>
    <row r="448" spans="22:23" x14ac:dyDescent="0.3">
      <c r="V448" s="241"/>
      <c r="W448" s="16"/>
    </row>
    <row r="449" spans="22:23" x14ac:dyDescent="0.3">
      <c r="V449" s="241"/>
      <c r="W449" s="16"/>
    </row>
    <row r="450" spans="22:23" x14ac:dyDescent="0.3">
      <c r="V450" s="241"/>
      <c r="W450" s="16"/>
    </row>
    <row r="451" spans="22:23" x14ac:dyDescent="0.3">
      <c r="V451" s="241"/>
      <c r="W451" s="16"/>
    </row>
    <row r="452" spans="22:23" x14ac:dyDescent="0.3">
      <c r="V452" s="241"/>
      <c r="W452" s="16"/>
    </row>
    <row r="453" spans="22:23" x14ac:dyDescent="0.3">
      <c r="V453" s="241"/>
      <c r="W453" s="16"/>
    </row>
    <row r="454" spans="22:23" x14ac:dyDescent="0.3">
      <c r="V454" s="241"/>
      <c r="W454" s="16"/>
    </row>
    <row r="455" spans="22:23" x14ac:dyDescent="0.3">
      <c r="V455" s="241"/>
      <c r="W455" s="16"/>
    </row>
    <row r="456" spans="22:23" x14ac:dyDescent="0.3">
      <c r="V456" s="241"/>
      <c r="W456" s="16"/>
    </row>
    <row r="457" spans="22:23" x14ac:dyDescent="0.3">
      <c r="V457" s="241"/>
      <c r="W457" s="16"/>
    </row>
    <row r="458" spans="22:23" x14ac:dyDescent="0.3">
      <c r="V458" s="241"/>
      <c r="W458" s="16"/>
    </row>
    <row r="459" spans="22:23" x14ac:dyDescent="0.3">
      <c r="V459" s="241"/>
      <c r="W459" s="16"/>
    </row>
    <row r="460" spans="22:23" x14ac:dyDescent="0.3">
      <c r="V460" s="241"/>
      <c r="W460" s="16"/>
    </row>
    <row r="461" spans="22:23" x14ac:dyDescent="0.3">
      <c r="V461" s="241"/>
      <c r="W461" s="16"/>
    </row>
    <row r="462" spans="22:23" x14ac:dyDescent="0.3">
      <c r="V462" s="241"/>
      <c r="W462" s="16"/>
    </row>
    <row r="463" spans="22:23" x14ac:dyDescent="0.3">
      <c r="V463" s="241"/>
      <c r="W463" s="16"/>
    </row>
    <row r="464" spans="22:23" x14ac:dyDescent="0.3">
      <c r="V464" s="241"/>
      <c r="W464" s="16"/>
    </row>
    <row r="465" spans="22:23" x14ac:dyDescent="0.3">
      <c r="V465" s="241"/>
      <c r="W465" s="16"/>
    </row>
    <row r="466" spans="22:23" x14ac:dyDescent="0.3">
      <c r="V466" s="241"/>
      <c r="W466" s="16"/>
    </row>
    <row r="467" spans="22:23" x14ac:dyDescent="0.3">
      <c r="V467" s="241"/>
      <c r="W467" s="16"/>
    </row>
    <row r="468" spans="22:23" x14ac:dyDescent="0.3">
      <c r="V468" s="241"/>
      <c r="W468" s="16"/>
    </row>
    <row r="469" spans="22:23" x14ac:dyDescent="0.3">
      <c r="V469" s="241"/>
      <c r="W469" s="16"/>
    </row>
    <row r="470" spans="22:23" x14ac:dyDescent="0.3">
      <c r="V470" s="241"/>
      <c r="W470" s="16"/>
    </row>
    <row r="471" spans="22:23" x14ac:dyDescent="0.3">
      <c r="V471" s="241"/>
      <c r="W471" s="16"/>
    </row>
    <row r="472" spans="22:23" x14ac:dyDescent="0.3">
      <c r="V472" s="241"/>
      <c r="W472" s="16"/>
    </row>
    <row r="473" spans="22:23" x14ac:dyDescent="0.3">
      <c r="V473" s="241"/>
      <c r="W473" s="16"/>
    </row>
    <row r="474" spans="22:23" x14ac:dyDescent="0.3">
      <c r="V474" s="241"/>
      <c r="W474" s="16"/>
    </row>
    <row r="475" spans="22:23" x14ac:dyDescent="0.3">
      <c r="V475" s="241"/>
      <c r="W475" s="16"/>
    </row>
    <row r="476" spans="22:23" x14ac:dyDescent="0.3">
      <c r="V476" s="241"/>
      <c r="W476" s="16"/>
    </row>
    <row r="477" spans="22:23" x14ac:dyDescent="0.3">
      <c r="V477" s="241"/>
      <c r="W477" s="16"/>
    </row>
    <row r="478" spans="22:23" x14ac:dyDescent="0.3">
      <c r="V478" s="241"/>
      <c r="W478" s="16"/>
    </row>
    <row r="479" spans="22:23" x14ac:dyDescent="0.3">
      <c r="V479" s="241"/>
      <c r="W479" s="16"/>
    </row>
    <row r="480" spans="22:23" x14ac:dyDescent="0.3">
      <c r="V480" s="241"/>
      <c r="W480" s="16"/>
    </row>
    <row r="481" spans="22:23" x14ac:dyDescent="0.3">
      <c r="V481" s="241"/>
      <c r="W481" s="16"/>
    </row>
    <row r="482" spans="22:23" x14ac:dyDescent="0.3">
      <c r="V482" s="241"/>
      <c r="W482" s="16"/>
    </row>
    <row r="483" spans="22:23" x14ac:dyDescent="0.3">
      <c r="V483" s="241"/>
      <c r="W483" s="16"/>
    </row>
    <row r="484" spans="22:23" x14ac:dyDescent="0.3">
      <c r="V484" s="241"/>
      <c r="W484" s="16"/>
    </row>
    <row r="485" spans="22:23" x14ac:dyDescent="0.3">
      <c r="V485" s="241"/>
      <c r="W485" s="16"/>
    </row>
    <row r="486" spans="22:23" x14ac:dyDescent="0.3">
      <c r="V486" s="241"/>
      <c r="W486" s="16"/>
    </row>
    <row r="487" spans="22:23" x14ac:dyDescent="0.3">
      <c r="V487" s="241"/>
      <c r="W487" s="16"/>
    </row>
    <row r="488" spans="22:23" x14ac:dyDescent="0.3">
      <c r="V488" s="241"/>
      <c r="W488" s="16"/>
    </row>
    <row r="489" spans="22:23" x14ac:dyDescent="0.3">
      <c r="V489" s="241"/>
      <c r="W489" s="16"/>
    </row>
    <row r="490" spans="22:23" x14ac:dyDescent="0.3">
      <c r="V490" s="241"/>
      <c r="W490" s="16"/>
    </row>
    <row r="491" spans="22:23" x14ac:dyDescent="0.3">
      <c r="V491" s="241"/>
      <c r="W491" s="16"/>
    </row>
    <row r="492" spans="22:23" x14ac:dyDescent="0.3">
      <c r="V492" s="241"/>
      <c r="W492" s="16"/>
    </row>
    <row r="493" spans="22:23" x14ac:dyDescent="0.3">
      <c r="V493" s="241"/>
      <c r="W493" s="16"/>
    </row>
    <row r="494" spans="22:23" x14ac:dyDescent="0.3">
      <c r="V494" s="241"/>
      <c r="W494" s="16"/>
    </row>
    <row r="495" spans="22:23" x14ac:dyDescent="0.3">
      <c r="V495" s="241"/>
      <c r="W495" s="16"/>
    </row>
    <row r="496" spans="22:23" x14ac:dyDescent="0.3">
      <c r="V496" s="241"/>
      <c r="W496" s="16"/>
    </row>
    <row r="497" spans="22:23" x14ac:dyDescent="0.3">
      <c r="V497" s="241"/>
      <c r="W497" s="16"/>
    </row>
    <row r="498" spans="22:23" x14ac:dyDescent="0.3">
      <c r="V498" s="241"/>
      <c r="W498" s="16"/>
    </row>
    <row r="499" spans="22:23" x14ac:dyDescent="0.3">
      <c r="V499" s="241"/>
      <c r="W499" s="16"/>
    </row>
    <row r="500" spans="22:23" x14ac:dyDescent="0.3">
      <c r="V500" s="241"/>
      <c r="W500" s="16"/>
    </row>
    <row r="501" spans="22:23" x14ac:dyDescent="0.3">
      <c r="V501" s="241"/>
      <c r="W501" s="16"/>
    </row>
    <row r="502" spans="22:23" x14ac:dyDescent="0.3">
      <c r="V502" s="241"/>
      <c r="W502" s="16"/>
    </row>
    <row r="503" spans="22:23" x14ac:dyDescent="0.3">
      <c r="V503" s="241"/>
      <c r="W503" s="16"/>
    </row>
    <row r="504" spans="22:23" x14ac:dyDescent="0.3">
      <c r="V504" s="241"/>
      <c r="W504" s="16"/>
    </row>
    <row r="505" spans="22:23" x14ac:dyDescent="0.3">
      <c r="V505" s="241"/>
      <c r="W505" s="16"/>
    </row>
    <row r="506" spans="22:23" x14ac:dyDescent="0.3">
      <c r="V506" s="241"/>
      <c r="W506" s="16"/>
    </row>
    <row r="507" spans="22:23" x14ac:dyDescent="0.3">
      <c r="V507" s="241"/>
      <c r="W507" s="16"/>
    </row>
    <row r="508" spans="22:23" x14ac:dyDescent="0.3">
      <c r="V508" s="241"/>
      <c r="W508" s="16"/>
    </row>
    <row r="509" spans="22:23" x14ac:dyDescent="0.3">
      <c r="V509" s="241"/>
      <c r="W509" s="16"/>
    </row>
    <row r="510" spans="22:23" x14ac:dyDescent="0.3">
      <c r="V510" s="241"/>
      <c r="W510" s="16"/>
    </row>
    <row r="511" spans="22:23" x14ac:dyDescent="0.3">
      <c r="V511" s="241"/>
      <c r="W511" s="16"/>
    </row>
    <row r="512" spans="22:23" x14ac:dyDescent="0.3">
      <c r="V512" s="241"/>
      <c r="W512" s="16"/>
    </row>
    <row r="513" spans="22:23" x14ac:dyDescent="0.3">
      <c r="V513" s="241"/>
      <c r="W513" s="16"/>
    </row>
    <row r="514" spans="22:23" x14ac:dyDescent="0.3">
      <c r="V514" s="241"/>
      <c r="W514" s="16"/>
    </row>
    <row r="515" spans="22:23" x14ac:dyDescent="0.3">
      <c r="V515" s="241"/>
      <c r="W515" s="16"/>
    </row>
    <row r="516" spans="22:23" x14ac:dyDescent="0.3">
      <c r="V516" s="241"/>
      <c r="W516" s="16"/>
    </row>
    <row r="517" spans="22:23" x14ac:dyDescent="0.3">
      <c r="V517" s="241"/>
      <c r="W517" s="16"/>
    </row>
    <row r="518" spans="22:23" x14ac:dyDescent="0.3">
      <c r="V518" s="241"/>
      <c r="W518" s="16"/>
    </row>
    <row r="519" spans="22:23" x14ac:dyDescent="0.3">
      <c r="V519" s="241"/>
      <c r="W519" s="16"/>
    </row>
    <row r="520" spans="22:23" x14ac:dyDescent="0.3">
      <c r="V520" s="241"/>
      <c r="W520" s="16"/>
    </row>
    <row r="521" spans="22:23" x14ac:dyDescent="0.3">
      <c r="V521" s="241"/>
      <c r="W521" s="16"/>
    </row>
    <row r="522" spans="22:23" x14ac:dyDescent="0.3">
      <c r="V522" s="241"/>
      <c r="W522" s="16"/>
    </row>
    <row r="523" spans="22:23" x14ac:dyDescent="0.3">
      <c r="V523" s="241"/>
      <c r="W523" s="16"/>
    </row>
    <row r="524" spans="22:23" x14ac:dyDescent="0.3">
      <c r="V524" s="241"/>
      <c r="W524" s="16"/>
    </row>
    <row r="525" spans="22:23" x14ac:dyDescent="0.3">
      <c r="V525" s="241"/>
      <c r="W525" s="16"/>
    </row>
    <row r="526" spans="22:23" x14ac:dyDescent="0.3">
      <c r="V526" s="241"/>
      <c r="W526" s="16"/>
    </row>
    <row r="527" spans="22:23" x14ac:dyDescent="0.3">
      <c r="V527" s="241"/>
      <c r="W527" s="16"/>
    </row>
    <row r="528" spans="22:23" x14ac:dyDescent="0.3">
      <c r="V528" s="241"/>
      <c r="W528" s="16"/>
    </row>
    <row r="529" spans="22:23" x14ac:dyDescent="0.3">
      <c r="V529" s="241"/>
      <c r="W529" s="16"/>
    </row>
    <row r="530" spans="22:23" x14ac:dyDescent="0.3">
      <c r="V530" s="241"/>
      <c r="W530" s="16"/>
    </row>
    <row r="531" spans="22:23" x14ac:dyDescent="0.3">
      <c r="V531" s="241"/>
      <c r="W531" s="16"/>
    </row>
    <row r="532" spans="22:23" x14ac:dyDescent="0.3">
      <c r="V532" s="241"/>
      <c r="W532" s="16"/>
    </row>
    <row r="533" spans="22:23" x14ac:dyDescent="0.3">
      <c r="V533" s="241"/>
      <c r="W533" s="16"/>
    </row>
    <row r="534" spans="22:23" x14ac:dyDescent="0.3">
      <c r="V534" s="241"/>
      <c r="W534" s="16"/>
    </row>
    <row r="535" spans="22:23" x14ac:dyDescent="0.3">
      <c r="V535" s="241"/>
      <c r="W535" s="16"/>
    </row>
    <row r="536" spans="22:23" x14ac:dyDescent="0.3">
      <c r="V536" s="241"/>
      <c r="W536" s="16"/>
    </row>
    <row r="537" spans="22:23" x14ac:dyDescent="0.3">
      <c r="V537" s="241"/>
      <c r="W537" s="16"/>
    </row>
    <row r="538" spans="22:23" x14ac:dyDescent="0.3">
      <c r="V538" s="241"/>
      <c r="W538" s="16"/>
    </row>
    <row r="539" spans="22:23" x14ac:dyDescent="0.3">
      <c r="V539" s="241"/>
      <c r="W539" s="16"/>
    </row>
    <row r="540" spans="22:23" x14ac:dyDescent="0.3">
      <c r="V540" s="241"/>
      <c r="W540" s="16"/>
    </row>
    <row r="541" spans="22:23" x14ac:dyDescent="0.3">
      <c r="V541" s="241"/>
      <c r="W541" s="16"/>
    </row>
    <row r="542" spans="22:23" x14ac:dyDescent="0.3">
      <c r="V542" s="241"/>
      <c r="W542" s="16"/>
    </row>
    <row r="543" spans="22:23" x14ac:dyDescent="0.3">
      <c r="V543" s="241"/>
      <c r="W543" s="16"/>
    </row>
    <row r="544" spans="22:23" x14ac:dyDescent="0.3">
      <c r="V544" s="241"/>
      <c r="W544" s="16"/>
    </row>
    <row r="545" spans="22:23" x14ac:dyDescent="0.3">
      <c r="V545" s="241"/>
      <c r="W545" s="16"/>
    </row>
    <row r="546" spans="22:23" x14ac:dyDescent="0.3">
      <c r="V546" s="241"/>
      <c r="W546" s="16"/>
    </row>
    <row r="547" spans="22:23" x14ac:dyDescent="0.3">
      <c r="V547" s="241"/>
      <c r="W547" s="16"/>
    </row>
    <row r="548" spans="22:23" x14ac:dyDescent="0.3">
      <c r="V548" s="241"/>
      <c r="W548" s="16"/>
    </row>
    <row r="549" spans="22:23" x14ac:dyDescent="0.3">
      <c r="V549" s="241"/>
      <c r="W549" s="16"/>
    </row>
    <row r="550" spans="22:23" x14ac:dyDescent="0.3">
      <c r="V550" s="241"/>
      <c r="W550" s="16"/>
    </row>
    <row r="551" spans="22:23" x14ac:dyDescent="0.3">
      <c r="V551" s="241"/>
      <c r="W551" s="16"/>
    </row>
    <row r="552" spans="22:23" x14ac:dyDescent="0.3">
      <c r="V552" s="241"/>
      <c r="W552" s="16"/>
    </row>
    <row r="553" spans="22:23" x14ac:dyDescent="0.3">
      <c r="V553" s="241"/>
      <c r="W553" s="16"/>
    </row>
    <row r="554" spans="22:23" x14ac:dyDescent="0.3">
      <c r="V554" s="241"/>
      <c r="W554" s="16"/>
    </row>
    <row r="555" spans="22:23" x14ac:dyDescent="0.3">
      <c r="V555" s="241"/>
      <c r="W555" s="16"/>
    </row>
    <row r="556" spans="22:23" x14ac:dyDescent="0.3">
      <c r="V556" s="241"/>
      <c r="W556" s="16"/>
    </row>
    <row r="557" spans="22:23" x14ac:dyDescent="0.3">
      <c r="V557" s="241"/>
      <c r="W557" s="16"/>
    </row>
    <row r="558" spans="22:23" x14ac:dyDescent="0.3">
      <c r="V558" s="241"/>
      <c r="W558" s="16"/>
    </row>
    <row r="559" spans="22:23" x14ac:dyDescent="0.3">
      <c r="V559" s="241"/>
      <c r="W559" s="16"/>
    </row>
    <row r="560" spans="22:23" x14ac:dyDescent="0.3">
      <c r="V560" s="241"/>
      <c r="W560" s="16"/>
    </row>
    <row r="561" spans="22:23" x14ac:dyDescent="0.3">
      <c r="V561" s="241"/>
      <c r="W561" s="16"/>
    </row>
    <row r="562" spans="22:23" x14ac:dyDescent="0.3">
      <c r="V562" s="241"/>
      <c r="W562" s="16"/>
    </row>
    <row r="563" spans="22:23" x14ac:dyDescent="0.3">
      <c r="V563" s="241"/>
      <c r="W563" s="16"/>
    </row>
    <row r="564" spans="22:23" x14ac:dyDescent="0.3">
      <c r="V564" s="241"/>
      <c r="W564" s="16"/>
    </row>
    <row r="565" spans="22:23" x14ac:dyDescent="0.3">
      <c r="V565" s="241"/>
      <c r="W565" s="16"/>
    </row>
    <row r="566" spans="22:23" x14ac:dyDescent="0.3">
      <c r="V566" s="241"/>
      <c r="W566" s="16"/>
    </row>
    <row r="567" spans="22:23" x14ac:dyDescent="0.3">
      <c r="V567" s="241"/>
      <c r="W567" s="16"/>
    </row>
    <row r="568" spans="22:23" x14ac:dyDescent="0.3">
      <c r="V568" s="241"/>
      <c r="W568" s="16"/>
    </row>
    <row r="569" spans="22:23" x14ac:dyDescent="0.3">
      <c r="V569" s="241"/>
      <c r="W569" s="16"/>
    </row>
    <row r="570" spans="22:23" x14ac:dyDescent="0.3">
      <c r="V570" s="241"/>
      <c r="W570" s="16"/>
    </row>
    <row r="571" spans="22:23" x14ac:dyDescent="0.3">
      <c r="V571" s="241"/>
      <c r="W571" s="16"/>
    </row>
    <row r="572" spans="22:23" x14ac:dyDescent="0.3">
      <c r="V572" s="241"/>
      <c r="W572" s="16"/>
    </row>
    <row r="573" spans="22:23" x14ac:dyDescent="0.3">
      <c r="V573" s="241"/>
      <c r="W573" s="16"/>
    </row>
    <row r="574" spans="22:23" x14ac:dyDescent="0.3">
      <c r="V574" s="241"/>
      <c r="W574" s="16"/>
    </row>
    <row r="575" spans="22:23" x14ac:dyDescent="0.3">
      <c r="V575" s="241"/>
      <c r="W575" s="16"/>
    </row>
    <row r="576" spans="22:23" x14ac:dyDescent="0.3">
      <c r="V576" s="241"/>
      <c r="W576" s="16"/>
    </row>
    <row r="577" spans="22:23" x14ac:dyDescent="0.3">
      <c r="V577" s="241"/>
      <c r="W577" s="16"/>
    </row>
    <row r="578" spans="22:23" x14ac:dyDescent="0.3">
      <c r="V578" s="241"/>
      <c r="W578" s="16"/>
    </row>
    <row r="579" spans="22:23" x14ac:dyDescent="0.3">
      <c r="V579" s="241"/>
      <c r="W579" s="16"/>
    </row>
    <row r="580" spans="22:23" x14ac:dyDescent="0.3">
      <c r="V580" s="241"/>
      <c r="W580" s="16"/>
    </row>
    <row r="581" spans="22:23" x14ac:dyDescent="0.3">
      <c r="V581" s="241"/>
      <c r="W581" s="16"/>
    </row>
    <row r="582" spans="22:23" x14ac:dyDescent="0.3">
      <c r="V582" s="241"/>
      <c r="W582" s="16"/>
    </row>
    <row r="583" spans="22:23" x14ac:dyDescent="0.3">
      <c r="V583" s="241"/>
      <c r="W583" s="16"/>
    </row>
    <row r="584" spans="22:23" x14ac:dyDescent="0.3">
      <c r="V584" s="241"/>
      <c r="W584" s="16"/>
    </row>
    <row r="585" spans="22:23" x14ac:dyDescent="0.3">
      <c r="V585" s="241"/>
      <c r="W585" s="16"/>
    </row>
    <row r="586" spans="22:23" x14ac:dyDescent="0.3">
      <c r="V586" s="241"/>
      <c r="W586" s="16"/>
    </row>
    <row r="587" spans="22:23" x14ac:dyDescent="0.3">
      <c r="V587" s="241"/>
      <c r="W587" s="16"/>
    </row>
    <row r="588" spans="22:23" x14ac:dyDescent="0.3">
      <c r="V588" s="241"/>
      <c r="W588" s="16"/>
    </row>
    <row r="589" spans="22:23" x14ac:dyDescent="0.3">
      <c r="V589" s="241"/>
      <c r="W589" s="16"/>
    </row>
    <row r="590" spans="22:23" x14ac:dyDescent="0.3">
      <c r="V590" s="241"/>
      <c r="W590" s="16"/>
    </row>
    <row r="591" spans="22:23" x14ac:dyDescent="0.3">
      <c r="V591" s="241"/>
      <c r="W591" s="16"/>
    </row>
    <row r="592" spans="22:23" x14ac:dyDescent="0.3">
      <c r="V592" s="241"/>
      <c r="W592" s="16"/>
    </row>
    <row r="593" spans="22:23" x14ac:dyDescent="0.3">
      <c r="V593" s="241"/>
      <c r="W593" s="16"/>
    </row>
    <row r="594" spans="22:23" x14ac:dyDescent="0.3">
      <c r="V594" s="241"/>
      <c r="W594" s="16"/>
    </row>
    <row r="595" spans="22:23" x14ac:dyDescent="0.3">
      <c r="V595" s="241"/>
      <c r="W595" s="16"/>
    </row>
    <row r="596" spans="22:23" x14ac:dyDescent="0.3">
      <c r="V596" s="241"/>
      <c r="W596" s="16"/>
    </row>
    <row r="597" spans="22:23" x14ac:dyDescent="0.3">
      <c r="V597" s="241"/>
      <c r="W597" s="16"/>
    </row>
    <row r="598" spans="22:23" x14ac:dyDescent="0.3">
      <c r="V598" s="241"/>
      <c r="W598" s="16"/>
    </row>
    <row r="599" spans="22:23" x14ac:dyDescent="0.3">
      <c r="V599" s="241"/>
      <c r="W599" s="16"/>
    </row>
    <row r="600" spans="22:23" x14ac:dyDescent="0.3">
      <c r="V600" s="241"/>
      <c r="W600" s="16"/>
    </row>
    <row r="601" spans="22:23" x14ac:dyDescent="0.3">
      <c r="V601" s="241"/>
      <c r="W601" s="16"/>
    </row>
    <row r="602" spans="22:23" x14ac:dyDescent="0.3">
      <c r="V602" s="241"/>
      <c r="W602" s="16"/>
    </row>
    <row r="603" spans="22:23" x14ac:dyDescent="0.3">
      <c r="V603" s="241"/>
      <c r="W603" s="16"/>
    </row>
    <row r="604" spans="22:23" x14ac:dyDescent="0.3">
      <c r="V604" s="241"/>
      <c r="W604" s="16"/>
    </row>
    <row r="605" spans="22:23" x14ac:dyDescent="0.3">
      <c r="V605" s="241"/>
      <c r="W605" s="16"/>
    </row>
    <row r="606" spans="22:23" x14ac:dyDescent="0.3">
      <c r="V606" s="241"/>
      <c r="W606" s="16"/>
    </row>
    <row r="607" spans="22:23" x14ac:dyDescent="0.3">
      <c r="V607" s="241"/>
      <c r="W607" s="16"/>
    </row>
    <row r="608" spans="22:23" x14ac:dyDescent="0.3">
      <c r="V608" s="241"/>
      <c r="W608" s="16"/>
    </row>
    <row r="609" spans="22:23" x14ac:dyDescent="0.3">
      <c r="V609" s="241"/>
      <c r="W609" s="16"/>
    </row>
    <row r="610" spans="22:23" x14ac:dyDescent="0.3">
      <c r="V610" s="241"/>
      <c r="W610" s="16"/>
    </row>
    <row r="611" spans="22:23" x14ac:dyDescent="0.3">
      <c r="V611" s="241"/>
      <c r="W611" s="16"/>
    </row>
    <row r="612" spans="22:23" x14ac:dyDescent="0.3">
      <c r="V612" s="241"/>
      <c r="W612" s="16"/>
    </row>
    <row r="613" spans="22:23" x14ac:dyDescent="0.3">
      <c r="V613" s="241"/>
      <c r="W613" s="16"/>
    </row>
    <row r="614" spans="22:23" x14ac:dyDescent="0.3">
      <c r="V614" s="241"/>
      <c r="W614" s="16"/>
    </row>
    <row r="615" spans="22:23" x14ac:dyDescent="0.3">
      <c r="V615" s="241"/>
      <c r="W615" s="16"/>
    </row>
    <row r="616" spans="22:23" x14ac:dyDescent="0.3">
      <c r="V616" s="241"/>
      <c r="W616" s="16"/>
    </row>
    <row r="617" spans="22:23" x14ac:dyDescent="0.3">
      <c r="V617" s="241"/>
      <c r="W617" s="16"/>
    </row>
    <row r="618" spans="22:23" x14ac:dyDescent="0.3">
      <c r="V618" s="241"/>
      <c r="W618" s="16"/>
    </row>
    <row r="619" spans="22:23" x14ac:dyDescent="0.3">
      <c r="V619" s="241"/>
      <c r="W619" s="16"/>
    </row>
    <row r="620" spans="22:23" x14ac:dyDescent="0.3">
      <c r="V620" s="241"/>
      <c r="W620" s="16"/>
    </row>
    <row r="621" spans="22:23" x14ac:dyDescent="0.3">
      <c r="V621" s="241"/>
      <c r="W621" s="16"/>
    </row>
    <row r="622" spans="22:23" x14ac:dyDescent="0.3">
      <c r="V622" s="241"/>
      <c r="W622" s="16"/>
    </row>
    <row r="623" spans="22:23" x14ac:dyDescent="0.3">
      <c r="V623" s="241"/>
      <c r="W623" s="16"/>
    </row>
    <row r="624" spans="22:23" x14ac:dyDescent="0.3">
      <c r="V624" s="241"/>
      <c r="W624" s="16"/>
    </row>
    <row r="625" spans="22:23" x14ac:dyDescent="0.3">
      <c r="V625" s="241"/>
      <c r="W625" s="16"/>
    </row>
    <row r="626" spans="22:23" x14ac:dyDescent="0.3">
      <c r="V626" s="241"/>
      <c r="W626" s="16"/>
    </row>
    <row r="627" spans="22:23" x14ac:dyDescent="0.3">
      <c r="V627" s="241"/>
      <c r="W627" s="16"/>
    </row>
    <row r="628" spans="22:23" x14ac:dyDescent="0.3">
      <c r="V628" s="241"/>
      <c r="W628" s="16"/>
    </row>
    <row r="629" spans="22:23" x14ac:dyDescent="0.3">
      <c r="V629" s="241"/>
      <c r="W629" s="16"/>
    </row>
    <row r="630" spans="22:23" x14ac:dyDescent="0.3">
      <c r="V630" s="241"/>
      <c r="W630" s="16"/>
    </row>
    <row r="631" spans="22:23" x14ac:dyDescent="0.3">
      <c r="V631" s="241"/>
      <c r="W631" s="16"/>
    </row>
    <row r="632" spans="22:23" x14ac:dyDescent="0.3">
      <c r="V632" s="241"/>
      <c r="W632" s="16"/>
    </row>
    <row r="633" spans="22:23" x14ac:dyDescent="0.3">
      <c r="V633" s="241"/>
      <c r="W633" s="16"/>
    </row>
    <row r="634" spans="22:23" x14ac:dyDescent="0.3">
      <c r="V634" s="241"/>
      <c r="W634" s="16"/>
    </row>
    <row r="635" spans="22:23" x14ac:dyDescent="0.3">
      <c r="V635" s="241"/>
      <c r="W635" s="16"/>
    </row>
    <row r="636" spans="22:23" x14ac:dyDescent="0.3">
      <c r="V636" s="241"/>
      <c r="W636" s="16"/>
    </row>
    <row r="637" spans="22:23" x14ac:dyDescent="0.3">
      <c r="V637" s="241"/>
      <c r="W637" s="16"/>
    </row>
    <row r="638" spans="22:23" x14ac:dyDescent="0.3">
      <c r="V638" s="241"/>
      <c r="W638" s="16"/>
    </row>
    <row r="639" spans="22:23" x14ac:dyDescent="0.3">
      <c r="V639" s="241"/>
      <c r="W639" s="16"/>
    </row>
    <row r="640" spans="22:23" x14ac:dyDescent="0.3">
      <c r="V640" s="241"/>
      <c r="W640" s="16"/>
    </row>
    <row r="641" spans="22:23" x14ac:dyDescent="0.3">
      <c r="V641" s="241"/>
      <c r="W641" s="16"/>
    </row>
    <row r="642" spans="22:23" x14ac:dyDescent="0.3">
      <c r="V642" s="241"/>
      <c r="W642" s="16"/>
    </row>
    <row r="643" spans="22:23" x14ac:dyDescent="0.3">
      <c r="V643" s="241"/>
      <c r="W643" s="16"/>
    </row>
    <row r="644" spans="22:23" x14ac:dyDescent="0.3">
      <c r="V644" s="241"/>
      <c r="W644" s="16"/>
    </row>
    <row r="645" spans="22:23" x14ac:dyDescent="0.3">
      <c r="V645" s="241"/>
      <c r="W645" s="16"/>
    </row>
    <row r="646" spans="22:23" x14ac:dyDescent="0.3">
      <c r="V646" s="241"/>
      <c r="W646" s="16"/>
    </row>
    <row r="647" spans="22:23" x14ac:dyDescent="0.3">
      <c r="V647" s="241"/>
      <c r="W647" s="16"/>
    </row>
    <row r="648" spans="22:23" x14ac:dyDescent="0.3">
      <c r="V648" s="241"/>
      <c r="W648" s="16"/>
    </row>
    <row r="649" spans="22:23" x14ac:dyDescent="0.3">
      <c r="V649" s="241"/>
      <c r="W649" s="16"/>
    </row>
    <row r="650" spans="22:23" x14ac:dyDescent="0.3">
      <c r="V650" s="241"/>
      <c r="W650" s="16"/>
    </row>
    <row r="651" spans="22:23" x14ac:dyDescent="0.3">
      <c r="V651" s="241"/>
      <c r="W651" s="16"/>
    </row>
    <row r="652" spans="22:23" x14ac:dyDescent="0.3">
      <c r="V652" s="241"/>
      <c r="W652" s="16"/>
    </row>
    <row r="653" spans="22:23" x14ac:dyDescent="0.3">
      <c r="V653" s="241"/>
      <c r="W653" s="16"/>
    </row>
    <row r="654" spans="22:23" x14ac:dyDescent="0.3">
      <c r="V654" s="241"/>
      <c r="W654" s="16"/>
    </row>
    <row r="655" spans="22:23" x14ac:dyDescent="0.3">
      <c r="V655" s="241"/>
      <c r="W655" s="16"/>
    </row>
    <row r="656" spans="22:23" x14ac:dyDescent="0.3">
      <c r="V656" s="241"/>
      <c r="W656" s="16"/>
    </row>
    <row r="657" spans="22:23" x14ac:dyDescent="0.3">
      <c r="V657" s="241"/>
      <c r="W657" s="16"/>
    </row>
    <row r="658" spans="22:23" x14ac:dyDescent="0.3">
      <c r="V658" s="241"/>
      <c r="W658" s="16"/>
    </row>
    <row r="659" spans="22:23" x14ac:dyDescent="0.3">
      <c r="V659" s="241"/>
      <c r="W659" s="16"/>
    </row>
    <row r="660" spans="22:23" x14ac:dyDescent="0.3">
      <c r="V660" s="241"/>
      <c r="W660" s="16"/>
    </row>
    <row r="661" spans="22:23" x14ac:dyDescent="0.3">
      <c r="V661" s="241"/>
      <c r="W661" s="16"/>
    </row>
    <row r="662" spans="22:23" x14ac:dyDescent="0.3">
      <c r="V662" s="241"/>
      <c r="W662" s="16"/>
    </row>
    <row r="663" spans="22:23" x14ac:dyDescent="0.3">
      <c r="V663" s="241"/>
      <c r="W663" s="16"/>
    </row>
    <row r="664" spans="22:23" x14ac:dyDescent="0.3">
      <c r="V664" s="241"/>
      <c r="W664" s="16"/>
    </row>
    <row r="665" spans="22:23" x14ac:dyDescent="0.3">
      <c r="V665" s="241"/>
      <c r="W665" s="16"/>
    </row>
    <row r="666" spans="22:23" x14ac:dyDescent="0.3">
      <c r="V666" s="241"/>
      <c r="W666" s="16"/>
    </row>
    <row r="667" spans="22:23" x14ac:dyDescent="0.3">
      <c r="V667" s="241"/>
      <c r="W667" s="16"/>
    </row>
    <row r="668" spans="22:23" x14ac:dyDescent="0.3">
      <c r="V668" s="241"/>
      <c r="W668" s="16"/>
    </row>
    <row r="669" spans="22:23" x14ac:dyDescent="0.3">
      <c r="V669" s="241"/>
      <c r="W669" s="16"/>
    </row>
    <row r="670" spans="22:23" x14ac:dyDescent="0.3">
      <c r="V670" s="241"/>
      <c r="W670" s="16"/>
    </row>
    <row r="671" spans="22:23" x14ac:dyDescent="0.3">
      <c r="V671" s="241"/>
      <c r="W671" s="16"/>
    </row>
    <row r="672" spans="22:23" x14ac:dyDescent="0.3">
      <c r="V672" s="241"/>
      <c r="W672" s="16"/>
    </row>
    <row r="673" spans="22:23" x14ac:dyDescent="0.3">
      <c r="V673" s="241"/>
      <c r="W673" s="16"/>
    </row>
    <row r="674" spans="22:23" x14ac:dyDescent="0.3">
      <c r="V674" s="241"/>
      <c r="W674" s="16"/>
    </row>
    <row r="675" spans="22:23" x14ac:dyDescent="0.3">
      <c r="V675" s="241"/>
      <c r="W675" s="16"/>
    </row>
    <row r="676" spans="22:23" x14ac:dyDescent="0.3">
      <c r="V676" s="241"/>
      <c r="W676" s="16"/>
    </row>
    <row r="677" spans="22:23" x14ac:dyDescent="0.3">
      <c r="V677" s="241"/>
      <c r="W677" s="16"/>
    </row>
    <row r="678" spans="22:23" x14ac:dyDescent="0.3">
      <c r="V678" s="241"/>
      <c r="W678" s="16"/>
    </row>
    <row r="679" spans="22:23" x14ac:dyDescent="0.3">
      <c r="V679" s="241"/>
      <c r="W679" s="16"/>
    </row>
    <row r="680" spans="22:23" x14ac:dyDescent="0.3">
      <c r="V680" s="241"/>
      <c r="W680" s="16"/>
    </row>
    <row r="681" spans="22:23" x14ac:dyDescent="0.3">
      <c r="V681" s="241"/>
      <c r="W681" s="16"/>
    </row>
    <row r="682" spans="22:23" x14ac:dyDescent="0.3">
      <c r="V682" s="241"/>
      <c r="W682" s="16"/>
    </row>
    <row r="683" spans="22:23" x14ac:dyDescent="0.3">
      <c r="V683" s="241"/>
      <c r="W683" s="16"/>
    </row>
    <row r="684" spans="22:23" x14ac:dyDescent="0.3">
      <c r="V684" s="241"/>
      <c r="W684" s="16"/>
    </row>
    <row r="685" spans="22:23" x14ac:dyDescent="0.3">
      <c r="V685" s="241"/>
      <c r="W685" s="16"/>
    </row>
    <row r="686" spans="22:23" x14ac:dyDescent="0.3">
      <c r="V686" s="241"/>
      <c r="W686" s="16"/>
    </row>
    <row r="687" spans="22:23" x14ac:dyDescent="0.3">
      <c r="V687" s="241"/>
      <c r="W687" s="16"/>
    </row>
    <row r="688" spans="22:23" x14ac:dyDescent="0.3">
      <c r="V688" s="241"/>
      <c r="W688" s="16"/>
    </row>
    <row r="689" spans="22:23" x14ac:dyDescent="0.3">
      <c r="V689" s="241"/>
      <c r="W689" s="16"/>
    </row>
    <row r="690" spans="22:23" x14ac:dyDescent="0.3">
      <c r="V690" s="241"/>
      <c r="W690" s="16"/>
    </row>
    <row r="691" spans="22:23" x14ac:dyDescent="0.3">
      <c r="V691" s="241"/>
      <c r="W691" s="16"/>
    </row>
    <row r="692" spans="22:23" x14ac:dyDescent="0.3">
      <c r="V692" s="241"/>
      <c r="W692" s="16"/>
    </row>
    <row r="693" spans="22:23" x14ac:dyDescent="0.3">
      <c r="V693" s="241"/>
      <c r="W693" s="16"/>
    </row>
    <row r="694" spans="22:23" x14ac:dyDescent="0.3">
      <c r="V694" s="241"/>
      <c r="W694" s="16"/>
    </row>
    <row r="695" spans="22:23" x14ac:dyDescent="0.3">
      <c r="V695" s="241"/>
      <c r="W695" s="16"/>
    </row>
    <row r="696" spans="22:23" x14ac:dyDescent="0.3">
      <c r="V696" s="241"/>
      <c r="W696" s="16"/>
    </row>
    <row r="697" spans="22:23" x14ac:dyDescent="0.3">
      <c r="V697" s="241"/>
      <c r="W697" s="16"/>
    </row>
    <row r="698" spans="22:23" x14ac:dyDescent="0.3">
      <c r="V698" s="241"/>
      <c r="W698" s="16"/>
    </row>
    <row r="699" spans="22:23" x14ac:dyDescent="0.3">
      <c r="V699" s="241"/>
      <c r="W699" s="16"/>
    </row>
    <row r="700" spans="22:23" x14ac:dyDescent="0.3">
      <c r="V700" s="241"/>
      <c r="W700" s="16"/>
    </row>
    <row r="701" spans="22:23" x14ac:dyDescent="0.3">
      <c r="V701" s="241"/>
      <c r="W701" s="16"/>
    </row>
    <row r="702" spans="22:23" x14ac:dyDescent="0.3">
      <c r="V702" s="241"/>
      <c r="W702" s="16"/>
    </row>
    <row r="703" spans="22:23" x14ac:dyDescent="0.3">
      <c r="V703" s="241"/>
      <c r="W703" s="16"/>
    </row>
    <row r="704" spans="22:23" x14ac:dyDescent="0.3">
      <c r="V704" s="241"/>
      <c r="W704" s="16"/>
    </row>
    <row r="705" spans="22:23" x14ac:dyDescent="0.3">
      <c r="V705" s="241"/>
      <c r="W705" s="16"/>
    </row>
    <row r="706" spans="22:23" x14ac:dyDescent="0.3">
      <c r="V706" s="241"/>
      <c r="W706" s="16"/>
    </row>
    <row r="707" spans="22:23" x14ac:dyDescent="0.3">
      <c r="V707" s="241"/>
      <c r="W707" s="16"/>
    </row>
    <row r="708" spans="22:23" x14ac:dyDescent="0.3">
      <c r="V708" s="241"/>
      <c r="W708" s="16"/>
    </row>
    <row r="709" spans="22:23" x14ac:dyDescent="0.3">
      <c r="V709" s="241"/>
      <c r="W709" s="16"/>
    </row>
    <row r="710" spans="22:23" x14ac:dyDescent="0.3">
      <c r="V710" s="241"/>
      <c r="W710" s="16"/>
    </row>
    <row r="711" spans="22:23" x14ac:dyDescent="0.3">
      <c r="V711" s="241"/>
      <c r="W711" s="16"/>
    </row>
    <row r="712" spans="22:23" x14ac:dyDescent="0.3">
      <c r="V712" s="241"/>
      <c r="W712" s="16"/>
    </row>
    <row r="713" spans="22:23" x14ac:dyDescent="0.3">
      <c r="V713" s="241"/>
      <c r="W713" s="16"/>
    </row>
    <row r="714" spans="22:23" x14ac:dyDescent="0.3">
      <c r="V714" s="241"/>
      <c r="W714" s="16"/>
    </row>
    <row r="715" spans="22:23" x14ac:dyDescent="0.3">
      <c r="V715" s="241"/>
      <c r="W715" s="16"/>
    </row>
    <row r="716" spans="22:23" x14ac:dyDescent="0.3">
      <c r="V716" s="241"/>
      <c r="W716" s="16"/>
    </row>
    <row r="717" spans="22:23" x14ac:dyDescent="0.3">
      <c r="V717" s="241"/>
      <c r="W717" s="16"/>
    </row>
    <row r="718" spans="22:23" x14ac:dyDescent="0.3">
      <c r="V718" s="241"/>
      <c r="W718" s="16"/>
    </row>
    <row r="719" spans="22:23" x14ac:dyDescent="0.3">
      <c r="V719" s="241"/>
      <c r="W719" s="16"/>
    </row>
    <row r="720" spans="22:23" x14ac:dyDescent="0.3">
      <c r="V720" s="241"/>
      <c r="W720" s="16"/>
    </row>
    <row r="721" spans="22:23" x14ac:dyDescent="0.3">
      <c r="V721" s="241"/>
      <c r="W721" s="16"/>
    </row>
    <row r="722" spans="22:23" x14ac:dyDescent="0.3">
      <c r="V722" s="241"/>
      <c r="W722" s="16"/>
    </row>
    <row r="723" spans="22:23" x14ac:dyDescent="0.3">
      <c r="V723" s="241"/>
      <c r="W723" s="16"/>
    </row>
    <row r="724" spans="22:23" x14ac:dyDescent="0.3">
      <c r="V724" s="241"/>
      <c r="W724" s="16"/>
    </row>
    <row r="725" spans="22:23" x14ac:dyDescent="0.3">
      <c r="V725" s="241"/>
      <c r="W725" s="16"/>
    </row>
    <row r="726" spans="22:23" x14ac:dyDescent="0.3">
      <c r="V726" s="241"/>
      <c r="W726" s="16"/>
    </row>
    <row r="727" spans="22:23" x14ac:dyDescent="0.3">
      <c r="V727" s="241"/>
      <c r="W727" s="16"/>
    </row>
    <row r="728" spans="22:23" x14ac:dyDescent="0.3">
      <c r="V728" s="241"/>
      <c r="W728" s="16"/>
    </row>
    <row r="729" spans="22:23" x14ac:dyDescent="0.3">
      <c r="V729" s="241"/>
      <c r="W729" s="16"/>
    </row>
    <row r="730" spans="22:23" x14ac:dyDescent="0.3">
      <c r="V730" s="241"/>
      <c r="W730" s="16"/>
    </row>
    <row r="731" spans="22:23" x14ac:dyDescent="0.3">
      <c r="V731" s="241"/>
      <c r="W731" s="16"/>
    </row>
    <row r="732" spans="22:23" x14ac:dyDescent="0.3">
      <c r="V732" s="241"/>
      <c r="W732" s="16"/>
    </row>
    <row r="733" spans="22:23" x14ac:dyDescent="0.3">
      <c r="V733" s="241"/>
      <c r="W733" s="16"/>
    </row>
    <row r="734" spans="22:23" x14ac:dyDescent="0.3">
      <c r="V734" s="241"/>
      <c r="W734" s="16"/>
    </row>
    <row r="735" spans="22:23" x14ac:dyDescent="0.3">
      <c r="V735" s="241"/>
      <c r="W735" s="16"/>
    </row>
    <row r="736" spans="22:23" x14ac:dyDescent="0.3">
      <c r="V736" s="241"/>
      <c r="W736" s="16"/>
    </row>
    <row r="737" spans="22:23" x14ac:dyDescent="0.3">
      <c r="V737" s="241"/>
      <c r="W737" s="16"/>
    </row>
    <row r="738" spans="22:23" x14ac:dyDescent="0.3">
      <c r="V738" s="241"/>
      <c r="W738" s="16"/>
    </row>
    <row r="739" spans="22:23" x14ac:dyDescent="0.3">
      <c r="V739" s="241"/>
      <c r="W739" s="16"/>
    </row>
    <row r="740" spans="22:23" x14ac:dyDescent="0.3">
      <c r="V740" s="241"/>
      <c r="W740" s="16"/>
    </row>
    <row r="741" spans="22:23" x14ac:dyDescent="0.3">
      <c r="V741" s="241"/>
      <c r="W741" s="16"/>
    </row>
    <row r="742" spans="22:23" x14ac:dyDescent="0.3">
      <c r="V742" s="241"/>
      <c r="W742" s="16"/>
    </row>
    <row r="743" spans="22:23" x14ac:dyDescent="0.3">
      <c r="V743" s="241"/>
      <c r="W743" s="16"/>
    </row>
    <row r="744" spans="22:23" x14ac:dyDescent="0.3">
      <c r="V744" s="241"/>
      <c r="W744" s="16"/>
    </row>
    <row r="745" spans="22:23" x14ac:dyDescent="0.3">
      <c r="V745" s="241"/>
      <c r="W745" s="16"/>
    </row>
    <row r="746" spans="22:23" x14ac:dyDescent="0.3">
      <c r="V746" s="241"/>
      <c r="W746" s="16"/>
    </row>
    <row r="747" spans="22:23" x14ac:dyDescent="0.3">
      <c r="V747" s="241"/>
      <c r="W747" s="16"/>
    </row>
    <row r="748" spans="22:23" x14ac:dyDescent="0.3">
      <c r="V748" s="241"/>
      <c r="W748" s="16"/>
    </row>
    <row r="749" spans="22:23" x14ac:dyDescent="0.3">
      <c r="V749" s="241"/>
      <c r="W749" s="16"/>
    </row>
    <row r="750" spans="22:23" x14ac:dyDescent="0.3">
      <c r="V750" s="241"/>
      <c r="W750" s="16"/>
    </row>
    <row r="751" spans="22:23" x14ac:dyDescent="0.3">
      <c r="V751" s="241"/>
      <c r="W751" s="16"/>
    </row>
    <row r="752" spans="22:23" x14ac:dyDescent="0.3">
      <c r="V752" s="241"/>
      <c r="W752" s="16"/>
    </row>
    <row r="753" spans="22:23" x14ac:dyDescent="0.3">
      <c r="V753" s="241"/>
      <c r="W753" s="16"/>
    </row>
    <row r="754" spans="22:23" x14ac:dyDescent="0.3">
      <c r="V754" s="241"/>
      <c r="W754" s="16"/>
    </row>
    <row r="755" spans="22:23" x14ac:dyDescent="0.3">
      <c r="V755" s="241"/>
      <c r="W755" s="16"/>
    </row>
    <row r="756" spans="22:23" x14ac:dyDescent="0.3">
      <c r="V756" s="241"/>
      <c r="W756" s="16"/>
    </row>
    <row r="757" spans="22:23" x14ac:dyDescent="0.3">
      <c r="V757" s="241"/>
      <c r="W757" s="16"/>
    </row>
    <row r="758" spans="22:23" x14ac:dyDescent="0.3">
      <c r="V758" s="241"/>
      <c r="W758" s="16"/>
    </row>
    <row r="759" spans="22:23" x14ac:dyDescent="0.3">
      <c r="V759" s="241"/>
      <c r="W759" s="16"/>
    </row>
    <row r="760" spans="22:23" x14ac:dyDescent="0.3">
      <c r="V760" s="241"/>
      <c r="W760" s="16"/>
    </row>
    <row r="761" spans="22:23" x14ac:dyDescent="0.3">
      <c r="V761" s="241"/>
      <c r="W761" s="16"/>
    </row>
    <row r="762" spans="22:23" x14ac:dyDescent="0.3">
      <c r="V762" s="241"/>
      <c r="W762" s="16"/>
    </row>
    <row r="763" spans="22:23" x14ac:dyDescent="0.3">
      <c r="V763" s="241"/>
      <c r="W763" s="16"/>
    </row>
    <row r="764" spans="22:23" x14ac:dyDescent="0.3">
      <c r="V764" s="241"/>
      <c r="W764" s="16"/>
    </row>
    <row r="765" spans="22:23" x14ac:dyDescent="0.3">
      <c r="V765" s="241"/>
      <c r="W765" s="16"/>
    </row>
    <row r="766" spans="22:23" x14ac:dyDescent="0.3">
      <c r="V766" s="241"/>
      <c r="W766" s="16"/>
    </row>
    <row r="767" spans="22:23" x14ac:dyDescent="0.3">
      <c r="V767" s="241"/>
      <c r="W767" s="16"/>
    </row>
    <row r="768" spans="22:23" x14ac:dyDescent="0.3">
      <c r="V768" s="241"/>
      <c r="W768" s="16"/>
    </row>
    <row r="769" spans="22:23" x14ac:dyDescent="0.3">
      <c r="V769" s="241"/>
      <c r="W769" s="16"/>
    </row>
    <row r="770" spans="22:23" x14ac:dyDescent="0.3">
      <c r="V770" s="241"/>
      <c r="W770" s="16"/>
    </row>
    <row r="771" spans="22:23" x14ac:dyDescent="0.3">
      <c r="V771" s="241"/>
      <c r="W771" s="16"/>
    </row>
    <row r="772" spans="22:23" x14ac:dyDescent="0.3">
      <c r="V772" s="241"/>
      <c r="W772" s="16"/>
    </row>
    <row r="773" spans="22:23" x14ac:dyDescent="0.3">
      <c r="V773" s="241"/>
      <c r="W773" s="16"/>
    </row>
    <row r="774" spans="22:23" x14ac:dyDescent="0.3">
      <c r="V774" s="241"/>
      <c r="W774" s="16"/>
    </row>
    <row r="775" spans="22:23" x14ac:dyDescent="0.3">
      <c r="V775" s="241"/>
      <c r="W775" s="16"/>
    </row>
    <row r="776" spans="22:23" x14ac:dyDescent="0.3">
      <c r="V776" s="241"/>
      <c r="W776" s="16"/>
    </row>
    <row r="777" spans="22:23" x14ac:dyDescent="0.3">
      <c r="V777" s="241"/>
      <c r="W777" s="16"/>
    </row>
    <row r="778" spans="22:23" x14ac:dyDescent="0.3">
      <c r="V778" s="241"/>
      <c r="W778" s="16"/>
    </row>
    <row r="779" spans="22:23" x14ac:dyDescent="0.3">
      <c r="V779" s="241"/>
      <c r="W779" s="16"/>
    </row>
    <row r="780" spans="22:23" x14ac:dyDescent="0.3">
      <c r="V780" s="241"/>
      <c r="W780" s="16"/>
    </row>
    <row r="781" spans="22:23" x14ac:dyDescent="0.3">
      <c r="V781" s="241"/>
      <c r="W781" s="16"/>
    </row>
    <row r="782" spans="22:23" x14ac:dyDescent="0.3">
      <c r="V782" s="241"/>
      <c r="W782" s="16"/>
    </row>
    <row r="783" spans="22:23" x14ac:dyDescent="0.3">
      <c r="V783" s="241"/>
      <c r="W783" s="16"/>
    </row>
    <row r="784" spans="22:23" x14ac:dyDescent="0.3">
      <c r="V784" s="241"/>
      <c r="W784" s="16"/>
    </row>
    <row r="785" spans="22:23" x14ac:dyDescent="0.3">
      <c r="V785" s="241"/>
      <c r="W785" s="16"/>
    </row>
    <row r="786" spans="22:23" x14ac:dyDescent="0.3">
      <c r="V786" s="241"/>
      <c r="W786" s="16"/>
    </row>
    <row r="787" spans="22:23" x14ac:dyDescent="0.3">
      <c r="V787" s="241"/>
      <c r="W787" s="16"/>
    </row>
    <row r="788" spans="22:23" x14ac:dyDescent="0.3">
      <c r="V788" s="241"/>
      <c r="W788" s="16"/>
    </row>
    <row r="789" spans="22:23" x14ac:dyDescent="0.3">
      <c r="V789" s="241"/>
      <c r="W789" s="16"/>
    </row>
    <row r="790" spans="22:23" x14ac:dyDescent="0.3">
      <c r="V790" s="241"/>
      <c r="W790" s="16"/>
    </row>
    <row r="791" spans="22:23" x14ac:dyDescent="0.3">
      <c r="V791" s="241"/>
      <c r="W791" s="16"/>
    </row>
    <row r="792" spans="22:23" x14ac:dyDescent="0.3">
      <c r="V792" s="241"/>
      <c r="W792" s="16"/>
    </row>
    <row r="793" spans="22:23" x14ac:dyDescent="0.3">
      <c r="V793" s="241"/>
      <c r="W793" s="16"/>
    </row>
    <row r="794" spans="22:23" x14ac:dyDescent="0.3">
      <c r="V794" s="241"/>
      <c r="W794" s="16"/>
    </row>
    <row r="795" spans="22:23" x14ac:dyDescent="0.3">
      <c r="V795" s="241"/>
      <c r="W795" s="16"/>
    </row>
    <row r="796" spans="22:23" x14ac:dyDescent="0.3">
      <c r="V796" s="241"/>
      <c r="W796" s="16"/>
    </row>
    <row r="797" spans="22:23" x14ac:dyDescent="0.3">
      <c r="V797" s="241"/>
      <c r="W797" s="16"/>
    </row>
    <row r="798" spans="22:23" x14ac:dyDescent="0.3">
      <c r="V798" s="241"/>
      <c r="W798" s="16"/>
    </row>
    <row r="799" spans="22:23" x14ac:dyDescent="0.3">
      <c r="V799" s="241"/>
      <c r="W799" s="16"/>
    </row>
    <row r="800" spans="22:23" x14ac:dyDescent="0.3">
      <c r="V800" s="241"/>
      <c r="W800" s="16"/>
    </row>
    <row r="801" spans="22:23" x14ac:dyDescent="0.3">
      <c r="V801" s="241"/>
      <c r="W801" s="16"/>
    </row>
    <row r="802" spans="22:23" x14ac:dyDescent="0.3">
      <c r="V802" s="241"/>
      <c r="W802" s="16"/>
    </row>
    <row r="803" spans="22:23" x14ac:dyDescent="0.3">
      <c r="V803" s="241"/>
      <c r="W803" s="16"/>
    </row>
    <row r="804" spans="22:23" x14ac:dyDescent="0.3">
      <c r="V804" s="241"/>
      <c r="W804" s="16"/>
    </row>
    <row r="805" spans="22:23" x14ac:dyDescent="0.3">
      <c r="V805" s="241"/>
      <c r="W805" s="16"/>
    </row>
    <row r="806" spans="22:23" x14ac:dyDescent="0.3">
      <c r="V806" s="241"/>
      <c r="W806" s="16"/>
    </row>
    <row r="807" spans="22:23" x14ac:dyDescent="0.3">
      <c r="V807" s="241"/>
      <c r="W807" s="16"/>
    </row>
    <row r="808" spans="22:23" x14ac:dyDescent="0.3">
      <c r="V808" s="241"/>
      <c r="W808" s="16"/>
    </row>
    <row r="809" spans="22:23" x14ac:dyDescent="0.3">
      <c r="V809" s="241"/>
      <c r="W809" s="16"/>
    </row>
    <row r="810" spans="22:23" x14ac:dyDescent="0.3">
      <c r="V810" s="241"/>
      <c r="W810" s="16"/>
    </row>
    <row r="811" spans="22:23" x14ac:dyDescent="0.3">
      <c r="V811" s="241"/>
      <c r="W811" s="16"/>
    </row>
    <row r="812" spans="22:23" x14ac:dyDescent="0.3">
      <c r="V812" s="241"/>
      <c r="W812" s="16"/>
    </row>
    <row r="813" spans="22:23" x14ac:dyDescent="0.3">
      <c r="V813" s="241"/>
      <c r="W813" s="16"/>
    </row>
    <row r="814" spans="22:23" x14ac:dyDescent="0.3">
      <c r="V814" s="241"/>
      <c r="W814" s="16"/>
    </row>
    <row r="815" spans="22:23" x14ac:dyDescent="0.3">
      <c r="V815" s="241"/>
      <c r="W815" s="16"/>
    </row>
    <row r="816" spans="22:23" x14ac:dyDescent="0.3">
      <c r="V816" s="241"/>
      <c r="W816" s="16"/>
    </row>
    <row r="817" spans="22:23" x14ac:dyDescent="0.3">
      <c r="V817" s="241"/>
      <c r="W817" s="16"/>
    </row>
    <row r="818" spans="22:23" x14ac:dyDescent="0.3">
      <c r="V818" s="241"/>
      <c r="W818" s="16"/>
    </row>
    <row r="819" spans="22:23" x14ac:dyDescent="0.3">
      <c r="V819" s="241"/>
      <c r="W819" s="16"/>
    </row>
    <row r="820" spans="22:23" x14ac:dyDescent="0.3">
      <c r="V820" s="241"/>
      <c r="W820" s="16"/>
    </row>
    <row r="821" spans="22:23" x14ac:dyDescent="0.3">
      <c r="V821" s="241"/>
      <c r="W821" s="16"/>
    </row>
    <row r="822" spans="22:23" x14ac:dyDescent="0.3">
      <c r="V822" s="241"/>
      <c r="W822" s="16"/>
    </row>
    <row r="823" spans="22:23" x14ac:dyDescent="0.3">
      <c r="V823" s="241"/>
      <c r="W823" s="16"/>
    </row>
    <row r="824" spans="22:23" x14ac:dyDescent="0.3">
      <c r="V824" s="241"/>
      <c r="W824" s="16"/>
    </row>
    <row r="825" spans="22:23" x14ac:dyDescent="0.3">
      <c r="V825" s="241"/>
      <c r="W825" s="16"/>
    </row>
    <row r="826" spans="22:23" x14ac:dyDescent="0.3">
      <c r="V826" s="241"/>
      <c r="W826" s="16"/>
    </row>
    <row r="827" spans="22:23" x14ac:dyDescent="0.3">
      <c r="V827" s="241"/>
      <c r="W827" s="16"/>
    </row>
    <row r="828" spans="22:23" x14ac:dyDescent="0.3">
      <c r="V828" s="241"/>
      <c r="W828" s="16"/>
    </row>
    <row r="829" spans="22:23" x14ac:dyDescent="0.3">
      <c r="V829" s="241"/>
      <c r="W829" s="16"/>
    </row>
    <row r="830" spans="22:23" x14ac:dyDescent="0.3">
      <c r="V830" s="241"/>
      <c r="W830" s="16"/>
    </row>
    <row r="831" spans="22:23" x14ac:dyDescent="0.3">
      <c r="V831" s="241"/>
      <c r="W831" s="16"/>
    </row>
    <row r="832" spans="22:23" x14ac:dyDescent="0.3">
      <c r="V832" s="241"/>
      <c r="W832" s="16"/>
    </row>
    <row r="833" spans="22:23" x14ac:dyDescent="0.3">
      <c r="V833" s="241"/>
      <c r="W833" s="16"/>
    </row>
    <row r="834" spans="22:23" x14ac:dyDescent="0.3">
      <c r="V834" s="241"/>
      <c r="W834" s="16"/>
    </row>
    <row r="835" spans="22:23" x14ac:dyDescent="0.3">
      <c r="V835" s="241"/>
      <c r="W835" s="16"/>
    </row>
    <row r="836" spans="22:23" x14ac:dyDescent="0.3">
      <c r="V836" s="241"/>
      <c r="W836" s="16"/>
    </row>
    <row r="837" spans="22:23" x14ac:dyDescent="0.3">
      <c r="V837" s="241"/>
      <c r="W837" s="16"/>
    </row>
    <row r="838" spans="22:23" x14ac:dyDescent="0.3">
      <c r="V838" s="241"/>
      <c r="W838" s="16"/>
    </row>
    <row r="839" spans="22:23" x14ac:dyDescent="0.3">
      <c r="V839" s="241"/>
      <c r="W839" s="16"/>
    </row>
    <row r="840" spans="22:23" x14ac:dyDescent="0.3">
      <c r="V840" s="241"/>
      <c r="W840" s="16"/>
    </row>
    <row r="841" spans="22:23" x14ac:dyDescent="0.3">
      <c r="V841" s="241"/>
      <c r="W841" s="16"/>
    </row>
    <row r="842" spans="22:23" x14ac:dyDescent="0.3">
      <c r="V842" s="241"/>
      <c r="W842" s="16"/>
    </row>
    <row r="843" spans="22:23" x14ac:dyDescent="0.3">
      <c r="V843" s="241"/>
      <c r="W843" s="16"/>
    </row>
    <row r="844" spans="22:23" x14ac:dyDescent="0.3">
      <c r="V844" s="241"/>
      <c r="W844" s="16"/>
    </row>
    <row r="845" spans="22:23" x14ac:dyDescent="0.3">
      <c r="V845" s="241"/>
      <c r="W845" s="16"/>
    </row>
    <row r="846" spans="22:23" x14ac:dyDescent="0.3">
      <c r="V846" s="241"/>
      <c r="W846" s="16"/>
    </row>
    <row r="847" spans="22:23" x14ac:dyDescent="0.3">
      <c r="V847" s="241"/>
      <c r="W847" s="16"/>
    </row>
    <row r="848" spans="22:23" x14ac:dyDescent="0.3">
      <c r="V848" s="241"/>
      <c r="W848" s="16"/>
    </row>
    <row r="849" spans="22:23" x14ac:dyDescent="0.3">
      <c r="V849" s="241"/>
      <c r="W849" s="16"/>
    </row>
    <row r="850" spans="22:23" x14ac:dyDescent="0.3">
      <c r="V850" s="241"/>
      <c r="W850" s="16"/>
    </row>
    <row r="851" spans="22:23" x14ac:dyDescent="0.3">
      <c r="V851" s="241"/>
      <c r="W851" s="16"/>
    </row>
    <row r="852" spans="22:23" x14ac:dyDescent="0.3">
      <c r="V852" s="241"/>
      <c r="W852" s="16"/>
    </row>
    <row r="853" spans="22:23" x14ac:dyDescent="0.3">
      <c r="V853" s="241"/>
      <c r="W853" s="16"/>
    </row>
    <row r="854" spans="22:23" x14ac:dyDescent="0.3">
      <c r="V854" s="241"/>
      <c r="W854" s="16"/>
    </row>
    <row r="855" spans="22:23" x14ac:dyDescent="0.3">
      <c r="V855" s="241"/>
      <c r="W855" s="16"/>
    </row>
    <row r="856" spans="22:23" x14ac:dyDescent="0.3">
      <c r="V856" s="241"/>
      <c r="W856" s="16"/>
    </row>
    <row r="857" spans="22:23" x14ac:dyDescent="0.3">
      <c r="V857" s="241"/>
      <c r="W857" s="16"/>
    </row>
    <row r="858" spans="22:23" x14ac:dyDescent="0.3">
      <c r="V858" s="241"/>
      <c r="W858" s="16"/>
    </row>
    <row r="859" spans="22:23" x14ac:dyDescent="0.3">
      <c r="V859" s="241"/>
      <c r="W859" s="16"/>
    </row>
    <row r="860" spans="22:23" x14ac:dyDescent="0.3">
      <c r="V860" s="241"/>
      <c r="W860" s="16"/>
    </row>
    <row r="861" spans="22:23" x14ac:dyDescent="0.3">
      <c r="V861" s="241"/>
      <c r="W861" s="16"/>
    </row>
    <row r="862" spans="22:23" x14ac:dyDescent="0.3">
      <c r="V862" s="241"/>
      <c r="W862" s="16"/>
    </row>
    <row r="863" spans="22:23" x14ac:dyDescent="0.3">
      <c r="V863" s="241"/>
      <c r="W863" s="16"/>
    </row>
    <row r="864" spans="22:23" x14ac:dyDescent="0.3">
      <c r="V864" s="241"/>
      <c r="W864" s="16"/>
    </row>
    <row r="865" spans="22:23" x14ac:dyDescent="0.3">
      <c r="V865" s="241"/>
      <c r="W865" s="16"/>
    </row>
    <row r="866" spans="22:23" x14ac:dyDescent="0.3">
      <c r="V866" s="241"/>
      <c r="W866" s="16"/>
    </row>
    <row r="867" spans="22:23" x14ac:dyDescent="0.3">
      <c r="V867" s="241"/>
      <c r="W867" s="16"/>
    </row>
    <row r="868" spans="22:23" x14ac:dyDescent="0.3">
      <c r="V868" s="241"/>
      <c r="W868" s="16"/>
    </row>
    <row r="869" spans="22:23" x14ac:dyDescent="0.3">
      <c r="V869" s="241"/>
      <c r="W869" s="16"/>
    </row>
    <row r="870" spans="22:23" x14ac:dyDescent="0.3">
      <c r="V870" s="241"/>
      <c r="W870" s="16"/>
    </row>
    <row r="871" spans="22:23" x14ac:dyDescent="0.3">
      <c r="V871" s="241"/>
      <c r="W871" s="16"/>
    </row>
    <row r="872" spans="22:23" x14ac:dyDescent="0.3">
      <c r="V872" s="241"/>
      <c r="W872" s="16"/>
    </row>
    <row r="873" spans="22:23" x14ac:dyDescent="0.3">
      <c r="V873" s="241"/>
      <c r="W873" s="16"/>
    </row>
    <row r="874" spans="22:23" x14ac:dyDescent="0.3">
      <c r="V874" s="241"/>
      <c r="W874" s="16"/>
    </row>
    <row r="875" spans="22:23" x14ac:dyDescent="0.3">
      <c r="V875" s="241"/>
      <c r="W875" s="16"/>
    </row>
    <row r="876" spans="22:23" x14ac:dyDescent="0.3">
      <c r="V876" s="241"/>
      <c r="W876" s="16"/>
    </row>
    <row r="877" spans="22:23" x14ac:dyDescent="0.3">
      <c r="V877" s="241"/>
      <c r="W877" s="16"/>
    </row>
    <row r="878" spans="22:23" x14ac:dyDescent="0.3">
      <c r="V878" s="241"/>
      <c r="W878" s="16"/>
    </row>
    <row r="879" spans="22:23" x14ac:dyDescent="0.3">
      <c r="V879" s="241"/>
      <c r="W879" s="16"/>
    </row>
    <row r="880" spans="22:23" x14ac:dyDescent="0.3">
      <c r="V880" s="241"/>
      <c r="W880" s="16"/>
    </row>
    <row r="881" spans="22:23" x14ac:dyDescent="0.3">
      <c r="V881" s="241"/>
      <c r="W881" s="16"/>
    </row>
    <row r="882" spans="22:23" x14ac:dyDescent="0.3">
      <c r="V882" s="241"/>
      <c r="W882" s="16"/>
    </row>
    <row r="883" spans="22:23" x14ac:dyDescent="0.3">
      <c r="V883" s="241"/>
      <c r="W883" s="16"/>
    </row>
    <row r="884" spans="22:23" x14ac:dyDescent="0.3">
      <c r="V884" s="241"/>
      <c r="W884" s="16"/>
    </row>
    <row r="885" spans="22:23" x14ac:dyDescent="0.3">
      <c r="V885" s="241"/>
      <c r="W885" s="16"/>
    </row>
    <row r="886" spans="22:23" x14ac:dyDescent="0.3">
      <c r="V886" s="241"/>
      <c r="W886" s="16"/>
    </row>
    <row r="887" spans="22:23" x14ac:dyDescent="0.3">
      <c r="V887" s="241"/>
      <c r="W887" s="16"/>
    </row>
    <row r="888" spans="22:23" x14ac:dyDescent="0.3">
      <c r="V888" s="241"/>
      <c r="W888" s="16"/>
    </row>
    <row r="889" spans="22:23" x14ac:dyDescent="0.3">
      <c r="V889" s="241"/>
      <c r="W889" s="16"/>
    </row>
    <row r="890" spans="22:23" x14ac:dyDescent="0.3">
      <c r="V890" s="241"/>
      <c r="W890" s="16"/>
    </row>
    <row r="891" spans="22:23" x14ac:dyDescent="0.3">
      <c r="V891" s="241"/>
      <c r="W891" s="16"/>
    </row>
    <row r="892" spans="22:23" x14ac:dyDescent="0.3">
      <c r="V892" s="241"/>
      <c r="W892" s="16"/>
    </row>
    <row r="893" spans="22:23" x14ac:dyDescent="0.3">
      <c r="V893" s="241"/>
      <c r="W893" s="16"/>
    </row>
    <row r="894" spans="22:23" x14ac:dyDescent="0.3">
      <c r="V894" s="241"/>
      <c r="W894" s="16"/>
    </row>
    <row r="895" spans="22:23" x14ac:dyDescent="0.3">
      <c r="V895" s="241"/>
      <c r="W895" s="16"/>
    </row>
    <row r="896" spans="22:23" x14ac:dyDescent="0.3">
      <c r="V896" s="241"/>
      <c r="W896" s="16"/>
    </row>
    <row r="897" spans="22:23" x14ac:dyDescent="0.3">
      <c r="V897" s="241"/>
      <c r="W897" s="16"/>
    </row>
    <row r="898" spans="22:23" x14ac:dyDescent="0.3">
      <c r="V898" s="241"/>
      <c r="W898" s="16"/>
    </row>
    <row r="899" spans="22:23" x14ac:dyDescent="0.3">
      <c r="V899" s="241"/>
      <c r="W899" s="16"/>
    </row>
    <row r="900" spans="22:23" x14ac:dyDescent="0.3">
      <c r="V900" s="241"/>
      <c r="W900" s="16"/>
    </row>
    <row r="901" spans="22:23" x14ac:dyDescent="0.3">
      <c r="V901" s="241"/>
      <c r="W901" s="16"/>
    </row>
    <row r="902" spans="22:23" x14ac:dyDescent="0.3">
      <c r="V902" s="241"/>
      <c r="W902" s="16"/>
    </row>
    <row r="903" spans="22:23" x14ac:dyDescent="0.3">
      <c r="V903" s="241"/>
      <c r="W903" s="16"/>
    </row>
    <row r="904" spans="22:23" x14ac:dyDescent="0.3">
      <c r="V904" s="241"/>
      <c r="W904" s="16"/>
    </row>
    <row r="905" spans="22:23" x14ac:dyDescent="0.3">
      <c r="V905" s="241"/>
      <c r="W905" s="16"/>
    </row>
    <row r="906" spans="22:23" x14ac:dyDescent="0.3">
      <c r="V906" s="241"/>
      <c r="W906" s="16"/>
    </row>
    <row r="907" spans="22:23" x14ac:dyDescent="0.3">
      <c r="V907" s="241"/>
      <c r="W907" s="16"/>
    </row>
    <row r="908" spans="22:23" x14ac:dyDescent="0.3">
      <c r="V908" s="241"/>
      <c r="W908" s="16"/>
    </row>
    <row r="909" spans="22:23" x14ac:dyDescent="0.3">
      <c r="V909" s="241"/>
      <c r="W909" s="16"/>
    </row>
    <row r="910" spans="22:23" x14ac:dyDescent="0.3">
      <c r="V910" s="241"/>
      <c r="W910" s="16"/>
    </row>
    <row r="911" spans="22:23" x14ac:dyDescent="0.3">
      <c r="V911" s="241"/>
      <c r="W911" s="16"/>
    </row>
    <row r="912" spans="22:23" x14ac:dyDescent="0.3">
      <c r="V912" s="241"/>
      <c r="W912" s="16"/>
    </row>
    <row r="913" spans="22:23" x14ac:dyDescent="0.3">
      <c r="V913" s="241"/>
      <c r="W913" s="16"/>
    </row>
    <row r="914" spans="22:23" x14ac:dyDescent="0.3">
      <c r="V914" s="241"/>
      <c r="W914" s="16"/>
    </row>
    <row r="915" spans="22:23" x14ac:dyDescent="0.3">
      <c r="V915" s="241"/>
      <c r="W915" s="16"/>
    </row>
    <row r="916" spans="22:23" x14ac:dyDescent="0.3">
      <c r="V916" s="241"/>
      <c r="W916" s="16"/>
    </row>
    <row r="917" spans="22:23" x14ac:dyDescent="0.3">
      <c r="V917" s="241"/>
      <c r="W917" s="16"/>
    </row>
    <row r="918" spans="22:23" x14ac:dyDescent="0.3">
      <c r="V918" s="241"/>
      <c r="W918" s="16"/>
    </row>
    <row r="919" spans="22:23" x14ac:dyDescent="0.3">
      <c r="V919" s="241"/>
      <c r="W919" s="16"/>
    </row>
    <row r="920" spans="22:23" x14ac:dyDescent="0.3">
      <c r="V920" s="241"/>
      <c r="W920" s="16"/>
    </row>
    <row r="921" spans="22:23" x14ac:dyDescent="0.3">
      <c r="V921" s="241"/>
      <c r="W921" s="16"/>
    </row>
    <row r="922" spans="22:23" x14ac:dyDescent="0.3">
      <c r="V922" s="241"/>
      <c r="W922" s="16"/>
    </row>
    <row r="923" spans="22:23" x14ac:dyDescent="0.3">
      <c r="V923" s="241"/>
      <c r="W923" s="16"/>
    </row>
    <row r="924" spans="22:23" x14ac:dyDescent="0.3">
      <c r="V924" s="241"/>
      <c r="W924" s="16"/>
    </row>
    <row r="925" spans="22:23" x14ac:dyDescent="0.3">
      <c r="V925" s="241"/>
      <c r="W925" s="16"/>
    </row>
    <row r="926" spans="22:23" x14ac:dyDescent="0.3">
      <c r="V926" s="241"/>
      <c r="W926" s="16"/>
    </row>
    <row r="927" spans="22:23" x14ac:dyDescent="0.3">
      <c r="V927" s="241"/>
      <c r="W927" s="16"/>
    </row>
    <row r="928" spans="22:23" x14ac:dyDescent="0.3">
      <c r="V928" s="241"/>
      <c r="W928" s="16"/>
    </row>
    <row r="929" spans="22:23" x14ac:dyDescent="0.3">
      <c r="V929" s="241"/>
      <c r="W929" s="16"/>
    </row>
    <row r="930" spans="22:23" x14ac:dyDescent="0.3">
      <c r="V930" s="241"/>
      <c r="W930" s="16"/>
    </row>
    <row r="931" spans="22:23" x14ac:dyDescent="0.3">
      <c r="V931" s="241"/>
      <c r="W931" s="16"/>
    </row>
    <row r="932" spans="22:23" x14ac:dyDescent="0.3">
      <c r="V932" s="241"/>
      <c r="W932" s="16"/>
    </row>
    <row r="933" spans="22:23" x14ac:dyDescent="0.3">
      <c r="V933" s="241"/>
      <c r="W933" s="16"/>
    </row>
    <row r="934" spans="22:23" x14ac:dyDescent="0.3">
      <c r="V934" s="241"/>
      <c r="W934" s="16"/>
    </row>
    <row r="935" spans="22:23" x14ac:dyDescent="0.3">
      <c r="V935" s="241"/>
      <c r="W935" s="16"/>
    </row>
    <row r="936" spans="22:23" x14ac:dyDescent="0.3">
      <c r="V936" s="241"/>
      <c r="W936" s="16"/>
    </row>
    <row r="937" spans="22:23" x14ac:dyDescent="0.3">
      <c r="V937" s="241"/>
      <c r="W937" s="16"/>
    </row>
    <row r="938" spans="22:23" x14ac:dyDescent="0.3">
      <c r="V938" s="241"/>
      <c r="W938" s="16"/>
    </row>
    <row r="939" spans="22:23" x14ac:dyDescent="0.3">
      <c r="V939" s="241"/>
      <c r="W939" s="16"/>
    </row>
    <row r="940" spans="22:23" x14ac:dyDescent="0.3">
      <c r="V940" s="241"/>
      <c r="W940" s="16"/>
    </row>
    <row r="941" spans="22:23" x14ac:dyDescent="0.3">
      <c r="V941" s="241"/>
      <c r="W941" s="16"/>
    </row>
    <row r="942" spans="22:23" x14ac:dyDescent="0.3">
      <c r="V942" s="241"/>
      <c r="W942" s="16"/>
    </row>
    <row r="943" spans="22:23" x14ac:dyDescent="0.3">
      <c r="V943" s="241"/>
      <c r="W943" s="16"/>
    </row>
    <row r="944" spans="22:23" x14ac:dyDescent="0.3">
      <c r="V944" s="241"/>
      <c r="W944" s="16"/>
    </row>
    <row r="945" spans="22:23" x14ac:dyDescent="0.3">
      <c r="V945" s="241"/>
      <c r="W945" s="16"/>
    </row>
    <row r="946" spans="22:23" x14ac:dyDescent="0.3">
      <c r="V946" s="241"/>
      <c r="W946" s="16"/>
    </row>
    <row r="947" spans="22:23" x14ac:dyDescent="0.3">
      <c r="V947" s="241"/>
      <c r="W947" s="16"/>
    </row>
    <row r="948" spans="22:23" x14ac:dyDescent="0.3">
      <c r="V948" s="241"/>
      <c r="W948" s="16"/>
    </row>
    <row r="949" spans="22:23" x14ac:dyDescent="0.3">
      <c r="V949" s="241"/>
      <c r="W949" s="16"/>
    </row>
    <row r="950" spans="22:23" x14ac:dyDescent="0.3">
      <c r="V950" s="241"/>
      <c r="W950" s="16"/>
    </row>
    <row r="951" spans="22:23" x14ac:dyDescent="0.3">
      <c r="V951" s="241"/>
      <c r="W951" s="16"/>
    </row>
    <row r="952" spans="22:23" x14ac:dyDescent="0.3">
      <c r="V952" s="241"/>
      <c r="W952" s="16"/>
    </row>
    <row r="953" spans="22:23" x14ac:dyDescent="0.3">
      <c r="V953" s="241"/>
      <c r="W953" s="16"/>
    </row>
    <row r="954" spans="22:23" x14ac:dyDescent="0.3">
      <c r="V954" s="241"/>
      <c r="W954" s="16"/>
    </row>
    <row r="955" spans="22:23" x14ac:dyDescent="0.3">
      <c r="V955" s="241"/>
      <c r="W955" s="16"/>
    </row>
    <row r="956" spans="22:23" x14ac:dyDescent="0.3">
      <c r="V956" s="241"/>
      <c r="W956" s="16"/>
    </row>
    <row r="957" spans="22:23" x14ac:dyDescent="0.3">
      <c r="V957" s="241"/>
      <c r="W957" s="16"/>
    </row>
    <row r="958" spans="22:23" x14ac:dyDescent="0.3">
      <c r="V958" s="241"/>
      <c r="W958" s="16"/>
    </row>
    <row r="959" spans="22:23" x14ac:dyDescent="0.3">
      <c r="V959" s="241"/>
      <c r="W959" s="16"/>
    </row>
    <row r="960" spans="22:23" x14ac:dyDescent="0.3">
      <c r="V960" s="241"/>
      <c r="W960" s="16"/>
    </row>
    <row r="961" spans="22:23" x14ac:dyDescent="0.3">
      <c r="V961" s="241"/>
      <c r="W961" s="16"/>
    </row>
    <row r="962" spans="22:23" x14ac:dyDescent="0.3">
      <c r="V962" s="241"/>
      <c r="W962" s="16"/>
    </row>
    <row r="963" spans="22:23" x14ac:dyDescent="0.3">
      <c r="V963" s="241"/>
      <c r="W963" s="16"/>
    </row>
    <row r="964" spans="22:23" x14ac:dyDescent="0.3">
      <c r="V964" s="241"/>
      <c r="W964" s="16"/>
    </row>
    <row r="965" spans="22:23" x14ac:dyDescent="0.3">
      <c r="V965" s="241"/>
      <c r="W965" s="16"/>
    </row>
    <row r="966" spans="22:23" x14ac:dyDescent="0.3">
      <c r="V966" s="241"/>
      <c r="W966" s="16"/>
    </row>
    <row r="967" spans="22:23" x14ac:dyDescent="0.3">
      <c r="V967" s="241"/>
      <c r="W967" s="16"/>
    </row>
    <row r="968" spans="22:23" x14ac:dyDescent="0.3">
      <c r="V968" s="241"/>
      <c r="W968" s="16"/>
    </row>
    <row r="969" spans="22:23" x14ac:dyDescent="0.3">
      <c r="V969" s="241"/>
      <c r="W969" s="16"/>
    </row>
    <row r="970" spans="22:23" x14ac:dyDescent="0.3">
      <c r="V970" s="241"/>
      <c r="W970" s="16"/>
    </row>
    <row r="971" spans="22:23" x14ac:dyDescent="0.3">
      <c r="V971" s="241"/>
      <c r="W971" s="16"/>
    </row>
    <row r="972" spans="22:23" x14ac:dyDescent="0.3">
      <c r="V972" s="241"/>
      <c r="W972" s="16"/>
    </row>
    <row r="973" spans="22:23" x14ac:dyDescent="0.3">
      <c r="V973" s="241"/>
      <c r="W973" s="16"/>
    </row>
    <row r="974" spans="22:23" x14ac:dyDescent="0.3">
      <c r="V974" s="241"/>
      <c r="W974" s="16"/>
    </row>
    <row r="975" spans="22:23" x14ac:dyDescent="0.3">
      <c r="V975" s="241"/>
      <c r="W975" s="16"/>
    </row>
    <row r="976" spans="22:23" x14ac:dyDescent="0.3">
      <c r="V976" s="241"/>
      <c r="W976" s="16"/>
    </row>
    <row r="977" spans="22:23" x14ac:dyDescent="0.3">
      <c r="V977" s="241"/>
      <c r="W977" s="16"/>
    </row>
    <row r="978" spans="22:23" x14ac:dyDescent="0.3">
      <c r="V978" s="241"/>
      <c r="W978" s="16"/>
    </row>
    <row r="979" spans="22:23" x14ac:dyDescent="0.3">
      <c r="V979" s="241"/>
      <c r="W979" s="16"/>
    </row>
    <row r="980" spans="22:23" x14ac:dyDescent="0.3">
      <c r="V980" s="241"/>
      <c r="W980" s="16"/>
    </row>
    <row r="981" spans="22:23" x14ac:dyDescent="0.3">
      <c r="V981" s="241"/>
      <c r="W981" s="16"/>
    </row>
    <row r="982" spans="22:23" x14ac:dyDescent="0.3">
      <c r="V982" s="241"/>
      <c r="W982" s="16"/>
    </row>
    <row r="983" spans="22:23" x14ac:dyDescent="0.3">
      <c r="V983" s="241"/>
      <c r="W983" s="16"/>
    </row>
    <row r="984" spans="22:23" x14ac:dyDescent="0.3">
      <c r="V984" s="241"/>
      <c r="W984" s="16"/>
    </row>
    <row r="985" spans="22:23" x14ac:dyDescent="0.3">
      <c r="V985" s="241"/>
      <c r="W985" s="16"/>
    </row>
    <row r="986" spans="22:23" x14ac:dyDescent="0.3">
      <c r="V986" s="241"/>
      <c r="W986" s="16"/>
    </row>
    <row r="987" spans="22:23" x14ac:dyDescent="0.3">
      <c r="V987" s="241"/>
      <c r="W987" s="16"/>
    </row>
    <row r="988" spans="22:23" x14ac:dyDescent="0.3">
      <c r="V988" s="241"/>
      <c r="W988" s="16"/>
    </row>
    <row r="989" spans="22:23" x14ac:dyDescent="0.3">
      <c r="V989" s="241"/>
      <c r="W989" s="16"/>
    </row>
    <row r="990" spans="22:23" x14ac:dyDescent="0.3">
      <c r="V990" s="241"/>
      <c r="W990" s="16"/>
    </row>
    <row r="991" spans="22:23" x14ac:dyDescent="0.3">
      <c r="V991" s="241"/>
      <c r="W991" s="16"/>
    </row>
    <row r="992" spans="22:23" x14ac:dyDescent="0.3">
      <c r="V992" s="241"/>
      <c r="W992" s="16"/>
    </row>
    <row r="993" spans="22:23" x14ac:dyDescent="0.3">
      <c r="V993" s="241"/>
      <c r="W993" s="16"/>
    </row>
    <row r="994" spans="22:23" x14ac:dyDescent="0.3">
      <c r="V994" s="241"/>
      <c r="W994" s="16"/>
    </row>
    <row r="995" spans="22:23" x14ac:dyDescent="0.3">
      <c r="V995" s="241"/>
      <c r="W995" s="16"/>
    </row>
    <row r="996" spans="22:23" x14ac:dyDescent="0.3">
      <c r="V996" s="241"/>
      <c r="W996" s="16"/>
    </row>
    <row r="997" spans="22:23" x14ac:dyDescent="0.3">
      <c r="V997" s="241"/>
      <c r="W997" s="16"/>
    </row>
    <row r="998" spans="22:23" x14ac:dyDescent="0.3">
      <c r="V998" s="241"/>
      <c r="W998" s="16"/>
    </row>
    <row r="999" spans="22:23" x14ac:dyDescent="0.3">
      <c r="V999" s="241"/>
      <c r="W999" s="16"/>
    </row>
    <row r="1000" spans="22:23" x14ac:dyDescent="0.3">
      <c r="V1000" s="241"/>
      <c r="W1000" s="16"/>
    </row>
    <row r="1001" spans="22:23" x14ac:dyDescent="0.3">
      <c r="V1001" s="241"/>
      <c r="W1001" s="16"/>
    </row>
    <row r="1002" spans="22:23" x14ac:dyDescent="0.3">
      <c r="V1002" s="241"/>
      <c r="W1002" s="16"/>
    </row>
    <row r="1003" spans="22:23" x14ac:dyDescent="0.3">
      <c r="V1003" s="241"/>
      <c r="W1003" s="16"/>
    </row>
    <row r="1004" spans="22:23" x14ac:dyDescent="0.3">
      <c r="V1004" s="241"/>
      <c r="W1004" s="16"/>
    </row>
    <row r="1005" spans="22:23" x14ac:dyDescent="0.3">
      <c r="V1005" s="241"/>
      <c r="W1005" s="16"/>
    </row>
    <row r="1006" spans="22:23" x14ac:dyDescent="0.3">
      <c r="V1006" s="241"/>
      <c r="W1006" s="16"/>
    </row>
    <row r="1007" spans="22:23" x14ac:dyDescent="0.3">
      <c r="V1007" s="241"/>
      <c r="W1007" s="16"/>
    </row>
    <row r="1008" spans="22:23" x14ac:dyDescent="0.3">
      <c r="V1008" s="241"/>
      <c r="W1008" s="16"/>
    </row>
    <row r="1009" spans="22:23" x14ac:dyDescent="0.3">
      <c r="V1009" s="241"/>
      <c r="W1009" s="16"/>
    </row>
    <row r="1010" spans="22:23" x14ac:dyDescent="0.3">
      <c r="V1010" s="241"/>
      <c r="W1010" s="16"/>
    </row>
    <row r="1011" spans="22:23" x14ac:dyDescent="0.3">
      <c r="V1011" s="241"/>
      <c r="W1011" s="16"/>
    </row>
    <row r="1012" spans="22:23" x14ac:dyDescent="0.3">
      <c r="V1012" s="241"/>
      <c r="W1012" s="16"/>
    </row>
    <row r="1013" spans="22:23" x14ac:dyDescent="0.3">
      <c r="V1013" s="241"/>
      <c r="W1013" s="16"/>
    </row>
    <row r="1014" spans="22:23" x14ac:dyDescent="0.3">
      <c r="V1014" s="241"/>
      <c r="W1014" s="16"/>
    </row>
    <row r="1015" spans="22:23" x14ac:dyDescent="0.3">
      <c r="V1015" s="241"/>
      <c r="W1015" s="16"/>
    </row>
    <row r="1016" spans="22:23" x14ac:dyDescent="0.3">
      <c r="V1016" s="241"/>
      <c r="W1016" s="16"/>
    </row>
    <row r="1017" spans="22:23" x14ac:dyDescent="0.3">
      <c r="V1017" s="241"/>
      <c r="W1017" s="16"/>
    </row>
    <row r="1018" spans="22:23" x14ac:dyDescent="0.3">
      <c r="V1018" s="241"/>
      <c r="W1018" s="16"/>
    </row>
    <row r="1019" spans="22:23" x14ac:dyDescent="0.3">
      <c r="V1019" s="241"/>
      <c r="W1019" s="16"/>
    </row>
    <row r="1020" spans="22:23" x14ac:dyDescent="0.3">
      <c r="V1020" s="241"/>
      <c r="W1020" s="16"/>
    </row>
    <row r="1021" spans="22:23" x14ac:dyDescent="0.3">
      <c r="V1021" s="241"/>
      <c r="W1021" s="16"/>
    </row>
    <row r="1022" spans="22:23" x14ac:dyDescent="0.3">
      <c r="V1022" s="241"/>
      <c r="W1022" s="16"/>
    </row>
    <row r="1023" spans="22:23" x14ac:dyDescent="0.3">
      <c r="V1023" s="241"/>
      <c r="W1023" s="16"/>
    </row>
    <row r="1024" spans="22:23" x14ac:dyDescent="0.3">
      <c r="V1024" s="241"/>
      <c r="W1024" s="16"/>
    </row>
    <row r="1025" spans="22:23" x14ac:dyDescent="0.3">
      <c r="V1025" s="241"/>
      <c r="W1025" s="16"/>
    </row>
    <row r="1026" spans="22:23" x14ac:dyDescent="0.3">
      <c r="V1026" s="241"/>
      <c r="W1026" s="16"/>
    </row>
    <row r="1027" spans="22:23" x14ac:dyDescent="0.3">
      <c r="V1027" s="241"/>
      <c r="W1027" s="16"/>
    </row>
    <row r="1028" spans="22:23" x14ac:dyDescent="0.3">
      <c r="V1028" s="241"/>
      <c r="W1028" s="16"/>
    </row>
    <row r="1029" spans="22:23" x14ac:dyDescent="0.3">
      <c r="V1029" s="241"/>
      <c r="W1029" s="16"/>
    </row>
    <row r="1030" spans="22:23" x14ac:dyDescent="0.3">
      <c r="V1030" s="241"/>
      <c r="W1030" s="16"/>
    </row>
    <row r="1031" spans="22:23" x14ac:dyDescent="0.3">
      <c r="V1031" s="241"/>
      <c r="W1031" s="16"/>
    </row>
    <row r="1032" spans="22:23" x14ac:dyDescent="0.3">
      <c r="V1032" s="241"/>
      <c r="W1032" s="16"/>
    </row>
    <row r="1033" spans="22:23" x14ac:dyDescent="0.3">
      <c r="V1033" s="241"/>
      <c r="W1033" s="16"/>
    </row>
    <row r="1034" spans="22:23" x14ac:dyDescent="0.3">
      <c r="V1034" s="241"/>
      <c r="W1034" s="16"/>
    </row>
    <row r="1035" spans="22:23" x14ac:dyDescent="0.3">
      <c r="V1035" s="241"/>
      <c r="W1035" s="16"/>
    </row>
    <row r="1036" spans="22:23" x14ac:dyDescent="0.3">
      <c r="V1036" s="241"/>
      <c r="W1036" s="16"/>
    </row>
    <row r="1037" spans="22:23" x14ac:dyDescent="0.3">
      <c r="V1037" s="241"/>
      <c r="W1037" s="16"/>
    </row>
    <row r="1038" spans="22:23" x14ac:dyDescent="0.3">
      <c r="V1038" s="241"/>
      <c r="W1038" s="16"/>
    </row>
    <row r="1039" spans="22:23" x14ac:dyDescent="0.3">
      <c r="V1039" s="241"/>
      <c r="W1039" s="16"/>
    </row>
    <row r="1040" spans="22:23" x14ac:dyDescent="0.3">
      <c r="V1040" s="241"/>
      <c r="W1040" s="16"/>
    </row>
    <row r="1041" spans="22:23" x14ac:dyDescent="0.3">
      <c r="V1041" s="241"/>
      <c r="W1041" s="16"/>
    </row>
    <row r="1042" spans="22:23" x14ac:dyDescent="0.3">
      <c r="V1042" s="241"/>
      <c r="W1042" s="16"/>
    </row>
    <row r="1043" spans="22:23" x14ac:dyDescent="0.3">
      <c r="V1043" s="241"/>
      <c r="W1043" s="16"/>
    </row>
    <row r="1044" spans="22:23" x14ac:dyDescent="0.3">
      <c r="V1044" s="241"/>
      <c r="W1044" s="16"/>
    </row>
    <row r="1045" spans="22:23" x14ac:dyDescent="0.3">
      <c r="V1045" s="241"/>
      <c r="W1045" s="16"/>
    </row>
    <row r="1046" spans="22:23" x14ac:dyDescent="0.3">
      <c r="V1046" s="241"/>
      <c r="W1046" s="16"/>
    </row>
    <row r="1047" spans="22:23" x14ac:dyDescent="0.3">
      <c r="V1047" s="241"/>
      <c r="W1047" s="16"/>
    </row>
    <row r="1048" spans="22:23" x14ac:dyDescent="0.3">
      <c r="V1048" s="241"/>
      <c r="W1048" s="16"/>
    </row>
    <row r="1049" spans="22:23" x14ac:dyDescent="0.3">
      <c r="V1049" s="241"/>
      <c r="W1049" s="16"/>
    </row>
    <row r="1050" spans="22:23" x14ac:dyDescent="0.3">
      <c r="V1050" s="241"/>
      <c r="W1050" s="16"/>
    </row>
    <row r="1051" spans="22:23" x14ac:dyDescent="0.3">
      <c r="V1051" s="241"/>
      <c r="W1051" s="16"/>
    </row>
    <row r="1052" spans="22:23" x14ac:dyDescent="0.3">
      <c r="V1052" s="241"/>
      <c r="W1052" s="16"/>
    </row>
    <row r="1053" spans="22:23" x14ac:dyDescent="0.3">
      <c r="V1053" s="241"/>
      <c r="W1053" s="16"/>
    </row>
    <row r="1054" spans="22:23" x14ac:dyDescent="0.3">
      <c r="V1054" s="241"/>
      <c r="W1054" s="16"/>
    </row>
    <row r="1055" spans="22:23" x14ac:dyDescent="0.3">
      <c r="V1055" s="241"/>
      <c r="W1055" s="16"/>
    </row>
    <row r="1056" spans="22:23" x14ac:dyDescent="0.3">
      <c r="V1056" s="241"/>
      <c r="W1056" s="16"/>
    </row>
    <row r="1057" spans="22:23" x14ac:dyDescent="0.3">
      <c r="V1057" s="241"/>
      <c r="W1057" s="16"/>
    </row>
    <row r="1058" spans="22:23" x14ac:dyDescent="0.3">
      <c r="V1058" s="241"/>
      <c r="W1058" s="16"/>
    </row>
    <row r="1059" spans="22:23" x14ac:dyDescent="0.3">
      <c r="V1059" s="241"/>
      <c r="W1059" s="16"/>
    </row>
    <row r="1060" spans="22:23" x14ac:dyDescent="0.3">
      <c r="V1060" s="241"/>
      <c r="W1060" s="16"/>
    </row>
    <row r="1061" spans="22:23" x14ac:dyDescent="0.3">
      <c r="V1061" s="241"/>
      <c r="W1061" s="16"/>
    </row>
    <row r="1062" spans="22:23" x14ac:dyDescent="0.3">
      <c r="V1062" s="241"/>
      <c r="W1062" s="16"/>
    </row>
    <row r="1063" spans="22:23" x14ac:dyDescent="0.3">
      <c r="V1063" s="241"/>
      <c r="W1063" s="16"/>
    </row>
    <row r="1064" spans="22:23" x14ac:dyDescent="0.3">
      <c r="V1064" s="241"/>
      <c r="W1064" s="16"/>
    </row>
    <row r="1065" spans="22:23" x14ac:dyDescent="0.3">
      <c r="V1065" s="241"/>
      <c r="W1065" s="16"/>
    </row>
    <row r="1066" spans="22:23" x14ac:dyDescent="0.3">
      <c r="V1066" s="241"/>
      <c r="W1066" s="16"/>
    </row>
    <row r="1067" spans="22:23" x14ac:dyDescent="0.3">
      <c r="V1067" s="241"/>
      <c r="W1067" s="16"/>
    </row>
    <row r="1068" spans="22:23" x14ac:dyDescent="0.3">
      <c r="V1068" s="241"/>
      <c r="W1068" s="16"/>
    </row>
    <row r="1069" spans="22:23" x14ac:dyDescent="0.3">
      <c r="V1069" s="241"/>
      <c r="W1069" s="16"/>
    </row>
    <row r="1070" spans="22:23" x14ac:dyDescent="0.3">
      <c r="V1070" s="241"/>
      <c r="W1070" s="16"/>
    </row>
    <row r="1071" spans="22:23" x14ac:dyDescent="0.3">
      <c r="V1071" s="241"/>
      <c r="W1071" s="16"/>
    </row>
    <row r="1072" spans="22:23" x14ac:dyDescent="0.3">
      <c r="V1072" s="241"/>
      <c r="W1072" s="16"/>
    </row>
    <row r="1073" spans="22:23" x14ac:dyDescent="0.3">
      <c r="V1073" s="241"/>
      <c r="W1073" s="16"/>
    </row>
    <row r="1074" spans="22:23" x14ac:dyDescent="0.3">
      <c r="V1074" s="241"/>
      <c r="W1074" s="16"/>
    </row>
    <row r="1075" spans="22:23" x14ac:dyDescent="0.3">
      <c r="V1075" s="241"/>
      <c r="W1075" s="16"/>
    </row>
    <row r="1076" spans="22:23" x14ac:dyDescent="0.3">
      <c r="V1076" s="241"/>
      <c r="W1076" s="16"/>
    </row>
    <row r="1077" spans="22:23" x14ac:dyDescent="0.3">
      <c r="V1077" s="241"/>
      <c r="W1077" s="16"/>
    </row>
    <row r="1078" spans="22:23" x14ac:dyDescent="0.3">
      <c r="V1078" s="241"/>
      <c r="W1078" s="16"/>
    </row>
    <row r="1079" spans="22:23" x14ac:dyDescent="0.3">
      <c r="V1079" s="241"/>
      <c r="W1079" s="16"/>
    </row>
    <row r="1080" spans="22:23" x14ac:dyDescent="0.3">
      <c r="V1080" s="241"/>
      <c r="W1080" s="16"/>
    </row>
    <row r="1081" spans="22:23" x14ac:dyDescent="0.3">
      <c r="V1081" s="241"/>
      <c r="W1081" s="16"/>
    </row>
    <row r="1082" spans="22:23" x14ac:dyDescent="0.3">
      <c r="V1082" s="241"/>
      <c r="W1082" s="16"/>
    </row>
    <row r="1083" spans="22:23" x14ac:dyDescent="0.3">
      <c r="V1083" s="241"/>
      <c r="W1083" s="16"/>
    </row>
    <row r="1084" spans="22:23" x14ac:dyDescent="0.3">
      <c r="V1084" s="241"/>
      <c r="W1084" s="16"/>
    </row>
    <row r="1085" spans="22:23" x14ac:dyDescent="0.3">
      <c r="V1085" s="241"/>
      <c r="W1085" s="16"/>
    </row>
    <row r="1086" spans="22:23" x14ac:dyDescent="0.3">
      <c r="V1086" s="241"/>
      <c r="W1086" s="16"/>
    </row>
    <row r="1087" spans="22:23" x14ac:dyDescent="0.3">
      <c r="V1087" s="241"/>
      <c r="W1087" s="16"/>
    </row>
    <row r="1088" spans="22:23" x14ac:dyDescent="0.3">
      <c r="V1088" s="241"/>
      <c r="W1088" s="16"/>
    </row>
    <row r="1089" spans="22:23" x14ac:dyDescent="0.3">
      <c r="V1089" s="241"/>
      <c r="W1089" s="16"/>
    </row>
    <row r="1090" spans="22:23" x14ac:dyDescent="0.3">
      <c r="V1090" s="241"/>
      <c r="W1090" s="16"/>
    </row>
    <row r="1091" spans="22:23" x14ac:dyDescent="0.3">
      <c r="V1091" s="241"/>
      <c r="W1091" s="16"/>
    </row>
    <row r="1092" spans="22:23" x14ac:dyDescent="0.3">
      <c r="V1092" s="241"/>
      <c r="W1092" s="16"/>
    </row>
    <row r="1093" spans="22:23" x14ac:dyDescent="0.3">
      <c r="V1093" s="241"/>
      <c r="W1093" s="16"/>
    </row>
    <row r="1094" spans="22:23" x14ac:dyDescent="0.3">
      <c r="V1094" s="241"/>
      <c r="W1094" s="16"/>
    </row>
    <row r="1095" spans="22:23" x14ac:dyDescent="0.3">
      <c r="V1095" s="241"/>
      <c r="W1095" s="16"/>
    </row>
    <row r="1096" spans="22:23" x14ac:dyDescent="0.3">
      <c r="V1096" s="241"/>
      <c r="W1096" s="16"/>
    </row>
    <row r="1097" spans="22:23" x14ac:dyDescent="0.3">
      <c r="V1097" s="241"/>
      <c r="W1097" s="16"/>
    </row>
    <row r="1098" spans="22:23" x14ac:dyDescent="0.3">
      <c r="V1098" s="241"/>
      <c r="W1098" s="16"/>
    </row>
    <row r="1099" spans="22:23" x14ac:dyDescent="0.3">
      <c r="V1099" s="241"/>
      <c r="W1099" s="16"/>
    </row>
    <row r="1100" spans="22:23" x14ac:dyDescent="0.3">
      <c r="V1100" s="241"/>
      <c r="W1100" s="16"/>
    </row>
    <row r="1101" spans="22:23" x14ac:dyDescent="0.3">
      <c r="V1101" s="241"/>
      <c r="W1101" s="16"/>
    </row>
    <row r="1102" spans="22:23" x14ac:dyDescent="0.3">
      <c r="V1102" s="241"/>
      <c r="W1102" s="16"/>
    </row>
    <row r="1103" spans="22:23" x14ac:dyDescent="0.3">
      <c r="V1103" s="241"/>
      <c r="W1103" s="16"/>
    </row>
    <row r="1104" spans="22:23" x14ac:dyDescent="0.3">
      <c r="V1104" s="241"/>
      <c r="W1104" s="16"/>
    </row>
    <row r="1105" spans="22:23" x14ac:dyDescent="0.3">
      <c r="V1105" s="241"/>
      <c r="W1105" s="16"/>
    </row>
    <row r="1106" spans="22:23" x14ac:dyDescent="0.3">
      <c r="V1106" s="241"/>
      <c r="W1106" s="16"/>
    </row>
    <row r="1107" spans="22:23" x14ac:dyDescent="0.3">
      <c r="V1107" s="241"/>
      <c r="W1107" s="16"/>
    </row>
    <row r="1108" spans="22:23" x14ac:dyDescent="0.3">
      <c r="V1108" s="241"/>
      <c r="W1108" s="16"/>
    </row>
    <row r="1109" spans="22:23" x14ac:dyDescent="0.3">
      <c r="V1109" s="241"/>
      <c r="W1109" s="16"/>
    </row>
    <row r="1110" spans="22:23" x14ac:dyDescent="0.3">
      <c r="V1110" s="241"/>
      <c r="W1110" s="16"/>
    </row>
    <row r="1111" spans="22:23" x14ac:dyDescent="0.3">
      <c r="V1111" s="241"/>
      <c r="W1111" s="16"/>
    </row>
    <row r="1112" spans="22:23" x14ac:dyDescent="0.3">
      <c r="V1112" s="241"/>
      <c r="W1112" s="16"/>
    </row>
    <row r="1113" spans="22:23" x14ac:dyDescent="0.3">
      <c r="V1113" s="241"/>
      <c r="W1113" s="16"/>
    </row>
    <row r="1114" spans="22:23" x14ac:dyDescent="0.3">
      <c r="V1114" s="241"/>
      <c r="W1114" s="16"/>
    </row>
    <row r="1115" spans="22:23" x14ac:dyDescent="0.3">
      <c r="V1115" s="241"/>
      <c r="W1115" s="16"/>
    </row>
    <row r="1116" spans="22:23" x14ac:dyDescent="0.3">
      <c r="V1116" s="241"/>
      <c r="W1116" s="16"/>
    </row>
    <row r="1117" spans="22:23" x14ac:dyDescent="0.3">
      <c r="V1117" s="241"/>
      <c r="W1117" s="16"/>
    </row>
    <row r="1118" spans="22:23" x14ac:dyDescent="0.3">
      <c r="V1118" s="241"/>
      <c r="W1118" s="16"/>
    </row>
    <row r="1119" spans="22:23" x14ac:dyDescent="0.3">
      <c r="V1119" s="241"/>
      <c r="W1119" s="16"/>
    </row>
    <row r="1120" spans="22:23" x14ac:dyDescent="0.3">
      <c r="V1120" s="241"/>
      <c r="W1120" s="16"/>
    </row>
    <row r="1121" spans="22:23" x14ac:dyDescent="0.3">
      <c r="V1121" s="241"/>
      <c r="W1121" s="16"/>
    </row>
    <row r="1122" spans="22:23" x14ac:dyDescent="0.3">
      <c r="V1122" s="241"/>
      <c r="W1122" s="16"/>
    </row>
    <row r="1123" spans="22:23" x14ac:dyDescent="0.3">
      <c r="V1123" s="241"/>
      <c r="W1123" s="16"/>
    </row>
    <row r="1124" spans="22:23" x14ac:dyDescent="0.3">
      <c r="V1124" s="241"/>
      <c r="W1124" s="16"/>
    </row>
    <row r="1125" spans="22:23" x14ac:dyDescent="0.3">
      <c r="V1125" s="241"/>
      <c r="W1125" s="16"/>
    </row>
    <row r="1126" spans="22:23" x14ac:dyDescent="0.3">
      <c r="V1126" s="241"/>
      <c r="W1126" s="16"/>
    </row>
    <row r="1127" spans="22:23" x14ac:dyDescent="0.3">
      <c r="V1127" s="241"/>
      <c r="W1127" s="16"/>
    </row>
    <row r="1128" spans="22:23" x14ac:dyDescent="0.3">
      <c r="V1128" s="241"/>
      <c r="W1128" s="16"/>
    </row>
    <row r="1129" spans="22:23" x14ac:dyDescent="0.3">
      <c r="V1129" s="241"/>
      <c r="W1129" s="16"/>
    </row>
    <row r="1130" spans="22:23" x14ac:dyDescent="0.3">
      <c r="V1130" s="241"/>
      <c r="W1130" s="16"/>
    </row>
    <row r="1131" spans="22:23" x14ac:dyDescent="0.3">
      <c r="V1131" s="241"/>
      <c r="W1131" s="16"/>
    </row>
    <row r="1132" spans="22:23" x14ac:dyDescent="0.3">
      <c r="V1132" s="241"/>
      <c r="W1132" s="16"/>
    </row>
    <row r="1133" spans="22:23" x14ac:dyDescent="0.3">
      <c r="V1133" s="241"/>
      <c r="W1133" s="16"/>
    </row>
    <row r="1134" spans="22:23" x14ac:dyDescent="0.3">
      <c r="V1134" s="241"/>
      <c r="W1134" s="16"/>
    </row>
    <row r="1135" spans="22:23" x14ac:dyDescent="0.3">
      <c r="V1135" s="241"/>
      <c r="W1135" s="16"/>
    </row>
    <row r="1136" spans="22:23" x14ac:dyDescent="0.3">
      <c r="V1136" s="241"/>
      <c r="W1136" s="16"/>
    </row>
    <row r="1137" spans="22:23" x14ac:dyDescent="0.3">
      <c r="V1137" s="241"/>
      <c r="W1137" s="16"/>
    </row>
    <row r="1138" spans="22:23" x14ac:dyDescent="0.3">
      <c r="V1138" s="241"/>
      <c r="W1138" s="16"/>
    </row>
    <row r="1139" spans="22:23" x14ac:dyDescent="0.3">
      <c r="V1139" s="241"/>
      <c r="W1139" s="16"/>
    </row>
    <row r="1140" spans="22:23" x14ac:dyDescent="0.3">
      <c r="V1140" s="241"/>
      <c r="W1140" s="16"/>
    </row>
    <row r="1141" spans="22:23" x14ac:dyDescent="0.3">
      <c r="V1141" s="241"/>
      <c r="W1141" s="16"/>
    </row>
    <row r="1142" spans="22:23" x14ac:dyDescent="0.3">
      <c r="V1142" s="241"/>
      <c r="W1142" s="16"/>
    </row>
    <row r="1143" spans="22:23" x14ac:dyDescent="0.3">
      <c r="V1143" s="241"/>
      <c r="W1143" s="16"/>
    </row>
    <row r="1144" spans="22:23" x14ac:dyDescent="0.3">
      <c r="V1144" s="241"/>
      <c r="W1144" s="16"/>
    </row>
    <row r="1145" spans="22:23" x14ac:dyDescent="0.3">
      <c r="V1145" s="241"/>
      <c r="W1145" s="16"/>
    </row>
    <row r="1146" spans="22:23" x14ac:dyDescent="0.3">
      <c r="V1146" s="241"/>
      <c r="W1146" s="16"/>
    </row>
    <row r="1147" spans="22:23" x14ac:dyDescent="0.3">
      <c r="V1147" s="241"/>
      <c r="W1147" s="16"/>
    </row>
    <row r="1148" spans="22:23" x14ac:dyDescent="0.3">
      <c r="V1148" s="241"/>
      <c r="W1148" s="16"/>
    </row>
    <row r="1149" spans="22:23" x14ac:dyDescent="0.3">
      <c r="V1149" s="241"/>
      <c r="W1149" s="16"/>
    </row>
    <row r="1150" spans="22:23" x14ac:dyDescent="0.3">
      <c r="V1150" s="241"/>
      <c r="W1150" s="16"/>
    </row>
    <row r="1151" spans="22:23" x14ac:dyDescent="0.3">
      <c r="V1151" s="241"/>
      <c r="W1151" s="16"/>
    </row>
    <row r="1152" spans="22:23" x14ac:dyDescent="0.3">
      <c r="V1152" s="241"/>
      <c r="W1152" s="16"/>
    </row>
    <row r="1153" spans="22:23" x14ac:dyDescent="0.3">
      <c r="V1153" s="241"/>
      <c r="W1153" s="16"/>
    </row>
    <row r="1154" spans="22:23" x14ac:dyDescent="0.3">
      <c r="V1154" s="241"/>
      <c r="W1154" s="16"/>
    </row>
    <row r="1155" spans="22:23" x14ac:dyDescent="0.3">
      <c r="V1155" s="241"/>
      <c r="W1155" s="16"/>
    </row>
    <row r="1156" spans="22:23" x14ac:dyDescent="0.3">
      <c r="V1156" s="241"/>
      <c r="W1156" s="16"/>
    </row>
    <row r="1157" spans="22:23" x14ac:dyDescent="0.3">
      <c r="V1157" s="241"/>
      <c r="W1157" s="16"/>
    </row>
    <row r="1158" spans="22:23" x14ac:dyDescent="0.3">
      <c r="V1158" s="241"/>
      <c r="W1158" s="16"/>
    </row>
    <row r="1159" spans="22:23" x14ac:dyDescent="0.3">
      <c r="V1159" s="241"/>
      <c r="W1159" s="16"/>
    </row>
    <row r="1160" spans="22:23" x14ac:dyDescent="0.3">
      <c r="V1160" s="241"/>
      <c r="W1160" s="16"/>
    </row>
    <row r="1161" spans="22:23" x14ac:dyDescent="0.3">
      <c r="V1161" s="241"/>
      <c r="W1161" s="16"/>
    </row>
    <row r="1162" spans="22:23" x14ac:dyDescent="0.3">
      <c r="V1162" s="241"/>
      <c r="W1162" s="16"/>
    </row>
    <row r="1163" spans="22:23" x14ac:dyDescent="0.3">
      <c r="V1163" s="241"/>
      <c r="W1163" s="16"/>
    </row>
    <row r="1164" spans="22:23" x14ac:dyDescent="0.3">
      <c r="V1164" s="241"/>
      <c r="W1164" s="16"/>
    </row>
    <row r="1165" spans="22:23" x14ac:dyDescent="0.3">
      <c r="V1165" s="241"/>
      <c r="W1165" s="16"/>
    </row>
    <row r="1166" spans="22:23" x14ac:dyDescent="0.3">
      <c r="V1166" s="241"/>
      <c r="W1166" s="16"/>
    </row>
    <row r="1167" spans="22:23" x14ac:dyDescent="0.3">
      <c r="V1167" s="241"/>
      <c r="W1167" s="16"/>
    </row>
    <row r="1168" spans="22:23" x14ac:dyDescent="0.3">
      <c r="V1168" s="241"/>
      <c r="W1168" s="16"/>
    </row>
    <row r="1169" spans="22:23" x14ac:dyDescent="0.3">
      <c r="V1169" s="241"/>
      <c r="W1169" s="16"/>
    </row>
    <row r="1170" spans="22:23" x14ac:dyDescent="0.3">
      <c r="V1170" s="241"/>
      <c r="W1170" s="16"/>
    </row>
    <row r="1171" spans="22:23" x14ac:dyDescent="0.3">
      <c r="V1171" s="241"/>
      <c r="W1171" s="16"/>
    </row>
    <row r="1172" spans="22:23" x14ac:dyDescent="0.3">
      <c r="V1172" s="241"/>
      <c r="W1172" s="16"/>
    </row>
    <row r="1173" spans="22:23" x14ac:dyDescent="0.3">
      <c r="V1173" s="241"/>
      <c r="W1173" s="16"/>
    </row>
    <row r="1174" spans="22:23" x14ac:dyDescent="0.3">
      <c r="V1174" s="241"/>
      <c r="W1174" s="16"/>
    </row>
    <row r="1175" spans="22:23" x14ac:dyDescent="0.3">
      <c r="V1175" s="241"/>
      <c r="W1175" s="16"/>
    </row>
    <row r="1176" spans="22:23" x14ac:dyDescent="0.3">
      <c r="V1176" s="241"/>
      <c r="W1176" s="16"/>
    </row>
    <row r="1177" spans="22:23" x14ac:dyDescent="0.3">
      <c r="V1177" s="241"/>
      <c r="W1177" s="16"/>
    </row>
    <row r="1178" spans="22:23" x14ac:dyDescent="0.3">
      <c r="V1178" s="241"/>
      <c r="W1178" s="16"/>
    </row>
    <row r="1179" spans="22:23" x14ac:dyDescent="0.3">
      <c r="V1179" s="241"/>
      <c r="W1179" s="16"/>
    </row>
    <row r="1180" spans="22:23" x14ac:dyDescent="0.3">
      <c r="V1180" s="241"/>
      <c r="W1180" s="16"/>
    </row>
    <row r="1181" spans="22:23" x14ac:dyDescent="0.3">
      <c r="V1181" s="241"/>
      <c r="W1181" s="16"/>
    </row>
    <row r="1182" spans="22:23" x14ac:dyDescent="0.3">
      <c r="V1182" s="241"/>
      <c r="W1182" s="16"/>
    </row>
    <row r="1183" spans="22:23" x14ac:dyDescent="0.3">
      <c r="V1183" s="241"/>
      <c r="W1183" s="16"/>
    </row>
    <row r="1184" spans="22:23" x14ac:dyDescent="0.3">
      <c r="V1184" s="241"/>
      <c r="W1184" s="16"/>
    </row>
    <row r="1185" spans="22:23" x14ac:dyDescent="0.3">
      <c r="V1185" s="241"/>
      <c r="W1185" s="16"/>
    </row>
    <row r="1186" spans="22:23" x14ac:dyDescent="0.3">
      <c r="V1186" s="241"/>
      <c r="W1186" s="16"/>
    </row>
    <row r="1187" spans="22:23" x14ac:dyDescent="0.3">
      <c r="V1187" s="241"/>
      <c r="W1187" s="16"/>
    </row>
    <row r="1188" spans="22:23" x14ac:dyDescent="0.3">
      <c r="V1188" s="241"/>
      <c r="W1188" s="16"/>
    </row>
    <row r="1189" spans="22:23" x14ac:dyDescent="0.3">
      <c r="V1189" s="241"/>
      <c r="W1189" s="16"/>
    </row>
    <row r="1190" spans="22:23" x14ac:dyDescent="0.3">
      <c r="V1190" s="241"/>
      <c r="W1190" s="16"/>
    </row>
    <row r="1191" spans="22:23" x14ac:dyDescent="0.3">
      <c r="V1191" s="241"/>
      <c r="W1191" s="16"/>
    </row>
    <row r="1192" spans="22:23" x14ac:dyDescent="0.3">
      <c r="V1192" s="241"/>
      <c r="W1192" s="16"/>
    </row>
    <row r="1193" spans="22:23" x14ac:dyDescent="0.3">
      <c r="V1193" s="241"/>
      <c r="W1193" s="16"/>
    </row>
    <row r="1194" spans="22:23" x14ac:dyDescent="0.3">
      <c r="V1194" s="241"/>
      <c r="W1194" s="16"/>
    </row>
    <row r="1195" spans="22:23" x14ac:dyDescent="0.3">
      <c r="V1195" s="241"/>
      <c r="W1195" s="16"/>
    </row>
    <row r="1196" spans="22:23" x14ac:dyDescent="0.3">
      <c r="V1196" s="241"/>
      <c r="W1196" s="16"/>
    </row>
    <row r="1197" spans="22:23" x14ac:dyDescent="0.3">
      <c r="V1197" s="241"/>
      <c r="W1197" s="16"/>
    </row>
    <row r="1198" spans="22:23" x14ac:dyDescent="0.3">
      <c r="V1198" s="241"/>
      <c r="W1198" s="16"/>
    </row>
    <row r="1199" spans="22:23" x14ac:dyDescent="0.3">
      <c r="V1199" s="241"/>
      <c r="W1199" s="16"/>
    </row>
    <row r="1200" spans="22:23" x14ac:dyDescent="0.3">
      <c r="V1200" s="241"/>
      <c r="W1200" s="16"/>
    </row>
    <row r="1201" spans="22:23" x14ac:dyDescent="0.3">
      <c r="V1201" s="241"/>
      <c r="W1201" s="16"/>
    </row>
    <row r="1202" spans="22:23" x14ac:dyDescent="0.3">
      <c r="V1202" s="241"/>
      <c r="W1202" s="16"/>
    </row>
    <row r="1203" spans="22:23" x14ac:dyDescent="0.3">
      <c r="V1203" s="241"/>
      <c r="W1203" s="16"/>
    </row>
    <row r="1204" spans="22:23" x14ac:dyDescent="0.3">
      <c r="V1204" s="241"/>
      <c r="W1204" s="16"/>
    </row>
    <row r="1205" spans="22:23" x14ac:dyDescent="0.3">
      <c r="V1205" s="241"/>
      <c r="W1205" s="16"/>
    </row>
    <row r="1206" spans="22:23" x14ac:dyDescent="0.3">
      <c r="V1206" s="241"/>
      <c r="W1206" s="16"/>
    </row>
    <row r="1207" spans="22:23" x14ac:dyDescent="0.3">
      <c r="V1207" s="241"/>
      <c r="W1207" s="16"/>
    </row>
    <row r="1208" spans="22:23" x14ac:dyDescent="0.3">
      <c r="V1208" s="241"/>
      <c r="W1208" s="16"/>
    </row>
    <row r="1209" spans="22:23" x14ac:dyDescent="0.3">
      <c r="V1209" s="241"/>
      <c r="W1209" s="16"/>
    </row>
    <row r="1210" spans="22:23" x14ac:dyDescent="0.3">
      <c r="V1210" s="241"/>
      <c r="W1210" s="16"/>
    </row>
    <row r="1211" spans="22:23" x14ac:dyDescent="0.3">
      <c r="V1211" s="241"/>
      <c r="W1211" s="16"/>
    </row>
    <row r="1212" spans="22:23" x14ac:dyDescent="0.3">
      <c r="V1212" s="241"/>
      <c r="W1212" s="16"/>
    </row>
    <row r="1213" spans="22:23" x14ac:dyDescent="0.3">
      <c r="V1213" s="241"/>
      <c r="W1213" s="16"/>
    </row>
    <row r="1214" spans="22:23" x14ac:dyDescent="0.3">
      <c r="V1214" s="241"/>
      <c r="W1214" s="16"/>
    </row>
    <row r="1215" spans="22:23" x14ac:dyDescent="0.3">
      <c r="V1215" s="241"/>
      <c r="W1215" s="16"/>
    </row>
    <row r="1216" spans="22:23" x14ac:dyDescent="0.3">
      <c r="V1216" s="241"/>
      <c r="W1216" s="16"/>
    </row>
    <row r="1217" spans="22:23" x14ac:dyDescent="0.3">
      <c r="V1217" s="241"/>
      <c r="W1217" s="16"/>
    </row>
    <row r="1218" spans="22:23" x14ac:dyDescent="0.3">
      <c r="V1218" s="241"/>
      <c r="W1218" s="16"/>
    </row>
    <row r="1219" spans="22:23" x14ac:dyDescent="0.3">
      <c r="V1219" s="241"/>
      <c r="W1219" s="16"/>
    </row>
    <row r="1220" spans="22:23" x14ac:dyDescent="0.3">
      <c r="V1220" s="241"/>
      <c r="W1220" s="16"/>
    </row>
    <row r="1221" spans="22:23" x14ac:dyDescent="0.3">
      <c r="V1221" s="241"/>
      <c r="W1221" s="16"/>
    </row>
    <row r="1222" spans="22:23" x14ac:dyDescent="0.3">
      <c r="V1222" s="241"/>
      <c r="W1222" s="16"/>
    </row>
    <row r="1223" spans="22:23" x14ac:dyDescent="0.3">
      <c r="V1223" s="241"/>
      <c r="W1223" s="16"/>
    </row>
    <row r="1224" spans="22:23" x14ac:dyDescent="0.3">
      <c r="V1224" s="241"/>
      <c r="W1224" s="16"/>
    </row>
    <row r="1225" spans="22:23" x14ac:dyDescent="0.3">
      <c r="V1225" s="241"/>
      <c r="W1225" s="16"/>
    </row>
    <row r="1226" spans="22:23" x14ac:dyDescent="0.3">
      <c r="V1226" s="241"/>
      <c r="W1226" s="16"/>
    </row>
    <row r="1227" spans="22:23" x14ac:dyDescent="0.3">
      <c r="V1227" s="241"/>
      <c r="W1227" s="16"/>
    </row>
    <row r="1228" spans="22:23" x14ac:dyDescent="0.3">
      <c r="V1228" s="241"/>
      <c r="W1228" s="16"/>
    </row>
    <row r="1229" spans="22:23" x14ac:dyDescent="0.3">
      <c r="V1229" s="241"/>
      <c r="W1229" s="16"/>
    </row>
    <row r="1230" spans="22:23" x14ac:dyDescent="0.3">
      <c r="V1230" s="241"/>
      <c r="W1230" s="16"/>
    </row>
    <row r="1231" spans="22:23" x14ac:dyDescent="0.3">
      <c r="V1231" s="241"/>
      <c r="W1231" s="16"/>
    </row>
    <row r="1232" spans="22:23" x14ac:dyDescent="0.3">
      <c r="V1232" s="241"/>
      <c r="W1232" s="16"/>
    </row>
    <row r="1233" spans="22:23" x14ac:dyDescent="0.3">
      <c r="V1233" s="241"/>
      <c r="W1233" s="16"/>
    </row>
    <row r="1234" spans="22:23" x14ac:dyDescent="0.3">
      <c r="V1234" s="241"/>
      <c r="W1234" s="16"/>
    </row>
    <row r="1235" spans="22:23" x14ac:dyDescent="0.3">
      <c r="V1235" s="241"/>
      <c r="W1235" s="16"/>
    </row>
    <row r="1236" spans="22:23" x14ac:dyDescent="0.3">
      <c r="V1236" s="241"/>
      <c r="W1236" s="16"/>
    </row>
    <row r="1237" spans="22:23" x14ac:dyDescent="0.3">
      <c r="V1237" s="241"/>
      <c r="W1237" s="16"/>
    </row>
    <row r="1238" spans="22:23" x14ac:dyDescent="0.3">
      <c r="V1238" s="241"/>
      <c r="W1238" s="16"/>
    </row>
    <row r="1239" spans="22:23" x14ac:dyDescent="0.3">
      <c r="V1239" s="241"/>
      <c r="W1239" s="16"/>
    </row>
    <row r="1240" spans="22:23" x14ac:dyDescent="0.3">
      <c r="V1240" s="241"/>
      <c r="W1240" s="16"/>
    </row>
    <row r="1241" spans="22:23" x14ac:dyDescent="0.3">
      <c r="V1241" s="241"/>
      <c r="W1241" s="16"/>
    </row>
    <row r="1242" spans="22:23" x14ac:dyDescent="0.3">
      <c r="V1242" s="241"/>
      <c r="W1242" s="16"/>
    </row>
    <row r="1243" spans="22:23" x14ac:dyDescent="0.3">
      <c r="V1243" s="241"/>
      <c r="W1243" s="16"/>
    </row>
    <row r="1244" spans="22:23" x14ac:dyDescent="0.3">
      <c r="V1244" s="241"/>
      <c r="W1244" s="16"/>
    </row>
    <row r="1245" spans="22:23" x14ac:dyDescent="0.3">
      <c r="V1245" s="241"/>
      <c r="W1245" s="16"/>
    </row>
    <row r="1246" spans="22:23" x14ac:dyDescent="0.3">
      <c r="V1246" s="241"/>
      <c r="W1246" s="16"/>
    </row>
    <row r="1247" spans="22:23" x14ac:dyDescent="0.3">
      <c r="V1247" s="241"/>
      <c r="W1247" s="16"/>
    </row>
    <row r="1248" spans="22:23" x14ac:dyDescent="0.3">
      <c r="V1248" s="241"/>
      <c r="W1248" s="16"/>
    </row>
    <row r="1249" spans="22:23" x14ac:dyDescent="0.3">
      <c r="V1249" s="241"/>
      <c r="W1249" s="16"/>
    </row>
    <row r="1250" spans="22:23" x14ac:dyDescent="0.3">
      <c r="V1250" s="241"/>
      <c r="W1250" s="16"/>
    </row>
    <row r="1251" spans="22:23" x14ac:dyDescent="0.3">
      <c r="V1251" s="241"/>
      <c r="W1251" s="16"/>
    </row>
    <row r="1252" spans="22:23" x14ac:dyDescent="0.3">
      <c r="V1252" s="241"/>
      <c r="W1252" s="16"/>
    </row>
    <row r="1253" spans="22:23" x14ac:dyDescent="0.3">
      <c r="V1253" s="241"/>
      <c r="W1253" s="16"/>
    </row>
    <row r="1254" spans="22:23" x14ac:dyDescent="0.3">
      <c r="V1254" s="241"/>
      <c r="W1254" s="16"/>
    </row>
    <row r="1255" spans="22:23" x14ac:dyDescent="0.3">
      <c r="V1255" s="241"/>
      <c r="W1255" s="16"/>
    </row>
    <row r="1256" spans="22:23" x14ac:dyDescent="0.3">
      <c r="V1256" s="241"/>
      <c r="W1256" s="16"/>
    </row>
    <row r="1257" spans="22:23" x14ac:dyDescent="0.3">
      <c r="V1257" s="241"/>
      <c r="W1257" s="16"/>
    </row>
    <row r="1258" spans="22:23" x14ac:dyDescent="0.3">
      <c r="V1258" s="241"/>
      <c r="W1258" s="16"/>
    </row>
    <row r="1259" spans="22:23" x14ac:dyDescent="0.3">
      <c r="V1259" s="241"/>
      <c r="W1259" s="16"/>
    </row>
    <row r="1260" spans="22:23" x14ac:dyDescent="0.3">
      <c r="V1260" s="241"/>
      <c r="W1260" s="16"/>
    </row>
    <row r="1261" spans="22:23" x14ac:dyDescent="0.3">
      <c r="V1261" s="241"/>
      <c r="W1261" s="16"/>
    </row>
    <row r="1262" spans="22:23" x14ac:dyDescent="0.3">
      <c r="V1262" s="241"/>
      <c r="W1262" s="16"/>
    </row>
    <row r="1263" spans="22:23" x14ac:dyDescent="0.3">
      <c r="V1263" s="241"/>
      <c r="W1263" s="16"/>
    </row>
    <row r="1264" spans="22:23" x14ac:dyDescent="0.3">
      <c r="V1264" s="241"/>
      <c r="W1264" s="16"/>
    </row>
    <row r="1265" spans="22:23" x14ac:dyDescent="0.3">
      <c r="V1265" s="241"/>
      <c r="W1265" s="16"/>
    </row>
    <row r="1266" spans="22:23" x14ac:dyDescent="0.3">
      <c r="V1266" s="241"/>
      <c r="W1266" s="16"/>
    </row>
    <row r="1267" spans="22:23" x14ac:dyDescent="0.3">
      <c r="V1267" s="241"/>
      <c r="W1267" s="16"/>
    </row>
    <row r="1268" spans="22:23" x14ac:dyDescent="0.3">
      <c r="V1268" s="241"/>
      <c r="W1268" s="16"/>
    </row>
    <row r="1269" spans="22:23" x14ac:dyDescent="0.3">
      <c r="V1269" s="241"/>
      <c r="W1269" s="16"/>
    </row>
    <row r="1270" spans="22:23" x14ac:dyDescent="0.3">
      <c r="V1270" s="241"/>
      <c r="W1270" s="16"/>
    </row>
    <row r="1271" spans="22:23" x14ac:dyDescent="0.3">
      <c r="V1271" s="241"/>
      <c r="W1271" s="16"/>
    </row>
    <row r="1272" spans="22:23" x14ac:dyDescent="0.3">
      <c r="V1272" s="241"/>
      <c r="W1272" s="16"/>
    </row>
    <row r="1273" spans="22:23" x14ac:dyDescent="0.3">
      <c r="V1273" s="241"/>
      <c r="W1273" s="16"/>
    </row>
    <row r="1274" spans="22:23" x14ac:dyDescent="0.3">
      <c r="V1274" s="241"/>
      <c r="W1274" s="16"/>
    </row>
    <row r="1275" spans="22:23" x14ac:dyDescent="0.3">
      <c r="V1275" s="241"/>
      <c r="W1275" s="16"/>
    </row>
    <row r="1276" spans="22:23" x14ac:dyDescent="0.3">
      <c r="V1276" s="241"/>
      <c r="W1276" s="16"/>
    </row>
    <row r="1277" spans="22:23" x14ac:dyDescent="0.3">
      <c r="V1277" s="241"/>
      <c r="W1277" s="16"/>
    </row>
    <row r="1278" spans="22:23" x14ac:dyDescent="0.3">
      <c r="V1278" s="241"/>
      <c r="W1278" s="16"/>
    </row>
    <row r="1279" spans="22:23" x14ac:dyDescent="0.3">
      <c r="V1279" s="241"/>
      <c r="W1279" s="16"/>
    </row>
    <row r="1280" spans="22:23" x14ac:dyDescent="0.3">
      <c r="V1280" s="241"/>
      <c r="W1280" s="16"/>
    </row>
    <row r="1281" spans="22:23" x14ac:dyDescent="0.3">
      <c r="V1281" s="241"/>
      <c r="W1281" s="16"/>
    </row>
    <row r="1282" spans="22:23" x14ac:dyDescent="0.3">
      <c r="V1282" s="241"/>
      <c r="W1282" s="16"/>
    </row>
    <row r="1283" spans="22:23" x14ac:dyDescent="0.3">
      <c r="V1283" s="241"/>
      <c r="W1283" s="16"/>
    </row>
    <row r="1284" spans="22:23" x14ac:dyDescent="0.3">
      <c r="V1284" s="241"/>
      <c r="W1284" s="16"/>
    </row>
    <row r="1285" spans="22:23" x14ac:dyDescent="0.3">
      <c r="V1285" s="241"/>
      <c r="W1285" s="16"/>
    </row>
    <row r="1286" spans="22:23" x14ac:dyDescent="0.3">
      <c r="V1286" s="241"/>
      <c r="W1286" s="16"/>
    </row>
    <row r="1287" spans="22:23" x14ac:dyDescent="0.3">
      <c r="V1287" s="241"/>
      <c r="W1287" s="16"/>
    </row>
    <row r="1288" spans="22:23" x14ac:dyDescent="0.3">
      <c r="V1288" s="241"/>
      <c r="W1288" s="16"/>
    </row>
    <row r="1289" spans="22:23" x14ac:dyDescent="0.3">
      <c r="V1289" s="241"/>
      <c r="W1289" s="16"/>
    </row>
    <row r="1290" spans="22:23" x14ac:dyDescent="0.3">
      <c r="V1290" s="241"/>
      <c r="W1290" s="16"/>
    </row>
    <row r="1291" spans="22:23" x14ac:dyDescent="0.3">
      <c r="V1291" s="241"/>
      <c r="W1291" s="16"/>
    </row>
    <row r="1292" spans="22:23" x14ac:dyDescent="0.3">
      <c r="V1292" s="241"/>
      <c r="W1292" s="16"/>
    </row>
    <row r="1293" spans="22:23" x14ac:dyDescent="0.3">
      <c r="V1293" s="241"/>
      <c r="W1293" s="16"/>
    </row>
    <row r="1294" spans="22:23" x14ac:dyDescent="0.3">
      <c r="V1294" s="241"/>
      <c r="W1294" s="16"/>
    </row>
    <row r="1295" spans="22:23" x14ac:dyDescent="0.3">
      <c r="V1295" s="241"/>
      <c r="W1295" s="16"/>
    </row>
    <row r="1296" spans="22:23" x14ac:dyDescent="0.3">
      <c r="V1296" s="241"/>
      <c r="W1296" s="16"/>
    </row>
    <row r="1297" spans="22:23" x14ac:dyDescent="0.3">
      <c r="V1297" s="241"/>
      <c r="W1297" s="16"/>
    </row>
    <row r="1298" spans="22:23" x14ac:dyDescent="0.3">
      <c r="V1298" s="241"/>
      <c r="W1298" s="16"/>
    </row>
    <row r="1299" spans="22:23" x14ac:dyDescent="0.3">
      <c r="V1299" s="241"/>
      <c r="W1299" s="16"/>
    </row>
    <row r="1300" spans="22:23" x14ac:dyDescent="0.3">
      <c r="V1300" s="241"/>
      <c r="W1300" s="16"/>
    </row>
    <row r="1301" spans="22:23" x14ac:dyDescent="0.3">
      <c r="V1301" s="241"/>
      <c r="W1301" s="16"/>
    </row>
    <row r="1302" spans="22:23" x14ac:dyDescent="0.3">
      <c r="V1302" s="241"/>
      <c r="W1302" s="16"/>
    </row>
    <row r="1303" spans="22:23" x14ac:dyDescent="0.3">
      <c r="V1303" s="241"/>
      <c r="W1303" s="16"/>
    </row>
    <row r="1304" spans="22:23" x14ac:dyDescent="0.3">
      <c r="V1304" s="241"/>
      <c r="W1304" s="16"/>
    </row>
    <row r="1305" spans="22:23" x14ac:dyDescent="0.3">
      <c r="V1305" s="241"/>
      <c r="W1305" s="16"/>
    </row>
    <row r="1306" spans="22:23" x14ac:dyDescent="0.3">
      <c r="V1306" s="241"/>
      <c r="W1306" s="16"/>
    </row>
    <row r="1307" spans="22:23" x14ac:dyDescent="0.3">
      <c r="V1307" s="241"/>
      <c r="W1307" s="16"/>
    </row>
    <row r="1308" spans="22:23" x14ac:dyDescent="0.3">
      <c r="V1308" s="241"/>
      <c r="W1308" s="16"/>
    </row>
    <row r="1309" spans="22:23" x14ac:dyDescent="0.3">
      <c r="V1309" s="241"/>
      <c r="W1309" s="16"/>
    </row>
    <row r="1310" spans="22:23" x14ac:dyDescent="0.3">
      <c r="V1310" s="241"/>
      <c r="W1310" s="16"/>
    </row>
    <row r="1311" spans="22:23" x14ac:dyDescent="0.3">
      <c r="V1311" s="241"/>
      <c r="W1311" s="16"/>
    </row>
    <row r="1312" spans="22:23" x14ac:dyDescent="0.3">
      <c r="V1312" s="241"/>
      <c r="W1312" s="16"/>
    </row>
    <row r="1313" spans="22:23" x14ac:dyDescent="0.3">
      <c r="V1313" s="241"/>
      <c r="W1313" s="16"/>
    </row>
    <row r="1314" spans="22:23" x14ac:dyDescent="0.3">
      <c r="V1314" s="241"/>
      <c r="W1314" s="16"/>
    </row>
    <row r="1315" spans="22:23" x14ac:dyDescent="0.3">
      <c r="V1315" s="241"/>
      <c r="W1315" s="16"/>
    </row>
    <row r="1316" spans="22:23" x14ac:dyDescent="0.3">
      <c r="V1316" s="241"/>
      <c r="W1316" s="16"/>
    </row>
    <row r="1317" spans="22:23" x14ac:dyDescent="0.3">
      <c r="V1317" s="241"/>
      <c r="W1317" s="16"/>
    </row>
    <row r="1318" spans="22:23" x14ac:dyDescent="0.3">
      <c r="V1318" s="241"/>
      <c r="W1318" s="16"/>
    </row>
    <row r="1319" spans="22:23" x14ac:dyDescent="0.3">
      <c r="V1319" s="241"/>
      <c r="W1319" s="16"/>
    </row>
    <row r="1320" spans="22:23" x14ac:dyDescent="0.3">
      <c r="V1320" s="241"/>
      <c r="W1320" s="16"/>
    </row>
    <row r="1321" spans="22:23" x14ac:dyDescent="0.3">
      <c r="V1321" s="241"/>
      <c r="W1321" s="16"/>
    </row>
    <row r="1322" spans="22:23" x14ac:dyDescent="0.3">
      <c r="V1322" s="241"/>
      <c r="W1322" s="16"/>
    </row>
    <row r="1323" spans="22:23" x14ac:dyDescent="0.3">
      <c r="V1323" s="241"/>
      <c r="W1323" s="16"/>
    </row>
    <row r="1324" spans="22:23" x14ac:dyDescent="0.3">
      <c r="V1324" s="241"/>
      <c r="W1324" s="16"/>
    </row>
    <row r="1325" spans="22:23" x14ac:dyDescent="0.3">
      <c r="V1325" s="241"/>
      <c r="W1325" s="16"/>
    </row>
    <row r="1326" spans="22:23" x14ac:dyDescent="0.3">
      <c r="V1326" s="241"/>
      <c r="W1326" s="16"/>
    </row>
    <row r="1327" spans="22:23" x14ac:dyDescent="0.3">
      <c r="V1327" s="241"/>
      <c r="W1327" s="16"/>
    </row>
    <row r="1328" spans="22:23" x14ac:dyDescent="0.3">
      <c r="V1328" s="241"/>
      <c r="W1328" s="16"/>
    </row>
    <row r="1329" spans="22:23" x14ac:dyDescent="0.3">
      <c r="V1329" s="241"/>
      <c r="W1329" s="16"/>
    </row>
    <row r="1330" spans="22:23" x14ac:dyDescent="0.3">
      <c r="V1330" s="241"/>
      <c r="W1330" s="16"/>
    </row>
    <row r="1331" spans="22:23" x14ac:dyDescent="0.3">
      <c r="V1331" s="241"/>
      <c r="W1331" s="16"/>
    </row>
    <row r="1332" spans="22:23" x14ac:dyDescent="0.3">
      <c r="V1332" s="241"/>
      <c r="W1332" s="16"/>
    </row>
    <row r="1333" spans="22:23" x14ac:dyDescent="0.3">
      <c r="V1333" s="241"/>
      <c r="W1333" s="16"/>
    </row>
    <row r="1334" spans="22:23" x14ac:dyDescent="0.3">
      <c r="V1334" s="241"/>
      <c r="W1334" s="16"/>
    </row>
    <row r="1335" spans="22:23" x14ac:dyDescent="0.3">
      <c r="V1335" s="241"/>
      <c r="W1335" s="16"/>
    </row>
    <row r="1336" spans="22:23" x14ac:dyDescent="0.3">
      <c r="V1336" s="241"/>
      <c r="W1336" s="16"/>
    </row>
    <row r="1337" spans="22:23" x14ac:dyDescent="0.3">
      <c r="V1337" s="241"/>
      <c r="W1337" s="16"/>
    </row>
    <row r="1338" spans="22:23" x14ac:dyDescent="0.3">
      <c r="V1338" s="241"/>
      <c r="W1338" s="16"/>
    </row>
    <row r="1339" spans="22:23" x14ac:dyDescent="0.3">
      <c r="V1339" s="241"/>
      <c r="W1339" s="16"/>
    </row>
    <row r="1340" spans="22:23" x14ac:dyDescent="0.3">
      <c r="V1340" s="241"/>
      <c r="W1340" s="16"/>
    </row>
    <row r="1341" spans="22:23" x14ac:dyDescent="0.3">
      <c r="V1341" s="241"/>
      <c r="W1341" s="16"/>
    </row>
    <row r="1342" spans="22:23" x14ac:dyDescent="0.3">
      <c r="V1342" s="241"/>
      <c r="W1342" s="16"/>
    </row>
    <row r="1343" spans="22:23" x14ac:dyDescent="0.3">
      <c r="V1343" s="241"/>
      <c r="W1343" s="16"/>
    </row>
    <row r="1344" spans="22:23" x14ac:dyDescent="0.3">
      <c r="V1344" s="241"/>
      <c r="W1344" s="16"/>
    </row>
    <row r="1345" spans="22:23" x14ac:dyDescent="0.3">
      <c r="V1345" s="241"/>
      <c r="W1345" s="16"/>
    </row>
    <row r="1346" spans="22:23" x14ac:dyDescent="0.3">
      <c r="V1346" s="241"/>
      <c r="W1346" s="16"/>
    </row>
    <row r="1347" spans="22:23" x14ac:dyDescent="0.3">
      <c r="V1347" s="241"/>
      <c r="W1347" s="16"/>
    </row>
    <row r="1348" spans="22:23" x14ac:dyDescent="0.3">
      <c r="V1348" s="241"/>
      <c r="W1348" s="16"/>
    </row>
    <row r="1349" spans="22:23" x14ac:dyDescent="0.3">
      <c r="V1349" s="241"/>
      <c r="W1349" s="16"/>
    </row>
    <row r="1350" spans="22:23" x14ac:dyDescent="0.3">
      <c r="V1350" s="241"/>
      <c r="W1350" s="16"/>
    </row>
    <row r="1351" spans="22:23" x14ac:dyDescent="0.3">
      <c r="V1351" s="241"/>
      <c r="W1351" s="16"/>
    </row>
    <row r="1352" spans="22:23" x14ac:dyDescent="0.3">
      <c r="V1352" s="241"/>
      <c r="W1352" s="16"/>
    </row>
    <row r="1353" spans="22:23" x14ac:dyDescent="0.3">
      <c r="V1353" s="241"/>
      <c r="W1353" s="16"/>
    </row>
    <row r="1354" spans="22:23" x14ac:dyDescent="0.3">
      <c r="V1354" s="241"/>
      <c r="W1354" s="16"/>
    </row>
    <row r="1355" spans="22:23" x14ac:dyDescent="0.3">
      <c r="V1355" s="241"/>
      <c r="W1355" s="16"/>
    </row>
    <row r="1356" spans="22:23" x14ac:dyDescent="0.3">
      <c r="V1356" s="241"/>
      <c r="W1356" s="16"/>
    </row>
    <row r="1357" spans="22:23" x14ac:dyDescent="0.3">
      <c r="V1357" s="241"/>
      <c r="W1357" s="16"/>
    </row>
    <row r="1358" spans="22:23" x14ac:dyDescent="0.3">
      <c r="V1358" s="241"/>
      <c r="W1358" s="16"/>
    </row>
    <row r="1359" spans="22:23" x14ac:dyDescent="0.3">
      <c r="V1359" s="241"/>
      <c r="W1359" s="16"/>
    </row>
    <row r="1360" spans="22:23" x14ac:dyDescent="0.3">
      <c r="V1360" s="241"/>
      <c r="W1360" s="16"/>
    </row>
    <row r="1361" spans="22:23" x14ac:dyDescent="0.3">
      <c r="V1361" s="241"/>
      <c r="W1361" s="16"/>
    </row>
    <row r="1362" spans="22:23" x14ac:dyDescent="0.3">
      <c r="V1362" s="241"/>
      <c r="W1362" s="16"/>
    </row>
    <row r="1363" spans="22:23" x14ac:dyDescent="0.3">
      <c r="V1363" s="241"/>
      <c r="W1363" s="16"/>
    </row>
    <row r="1364" spans="22:23" x14ac:dyDescent="0.3">
      <c r="V1364" s="241"/>
      <c r="W1364" s="16"/>
    </row>
    <row r="1365" spans="22:23" x14ac:dyDescent="0.3">
      <c r="V1365" s="241"/>
      <c r="W1365" s="16"/>
    </row>
    <row r="1366" spans="22:23" x14ac:dyDescent="0.3">
      <c r="V1366" s="241"/>
      <c r="W1366" s="16"/>
    </row>
    <row r="1367" spans="22:23" x14ac:dyDescent="0.3">
      <c r="V1367" s="241"/>
      <c r="W1367" s="16"/>
    </row>
    <row r="1368" spans="22:23" x14ac:dyDescent="0.3">
      <c r="V1368" s="241"/>
      <c r="W1368" s="16"/>
    </row>
    <row r="1369" spans="22:23" x14ac:dyDescent="0.3">
      <c r="V1369" s="241"/>
      <c r="W1369" s="16"/>
    </row>
    <row r="1370" spans="22:23" x14ac:dyDescent="0.3">
      <c r="V1370" s="241"/>
      <c r="W1370" s="16"/>
    </row>
    <row r="1371" spans="22:23" x14ac:dyDescent="0.3">
      <c r="V1371" s="241"/>
      <c r="W1371" s="16"/>
    </row>
    <row r="1372" spans="22:23" x14ac:dyDescent="0.3">
      <c r="V1372" s="241"/>
      <c r="W1372" s="16"/>
    </row>
    <row r="1373" spans="22:23" x14ac:dyDescent="0.3">
      <c r="V1373" s="241"/>
      <c r="W1373" s="16"/>
    </row>
    <row r="1374" spans="22:23" x14ac:dyDescent="0.3">
      <c r="V1374" s="241"/>
      <c r="W1374" s="16"/>
    </row>
    <row r="1375" spans="22:23" x14ac:dyDescent="0.3">
      <c r="V1375" s="241"/>
      <c r="W1375" s="16"/>
    </row>
    <row r="1376" spans="22:23" x14ac:dyDescent="0.3">
      <c r="V1376" s="241"/>
      <c r="W1376" s="16"/>
    </row>
    <row r="1377" spans="22:23" x14ac:dyDescent="0.3">
      <c r="V1377" s="241"/>
      <c r="W1377" s="16"/>
    </row>
    <row r="1378" spans="22:23" x14ac:dyDescent="0.3">
      <c r="V1378" s="241"/>
      <c r="W1378" s="16"/>
    </row>
    <row r="1379" spans="22:23" x14ac:dyDescent="0.3">
      <c r="V1379" s="241"/>
      <c r="W1379" s="16"/>
    </row>
    <row r="1380" spans="22:23" x14ac:dyDescent="0.3">
      <c r="V1380" s="241"/>
      <c r="W1380" s="16"/>
    </row>
    <row r="1381" spans="22:23" x14ac:dyDescent="0.3">
      <c r="V1381" s="241"/>
      <c r="W1381" s="16"/>
    </row>
    <row r="1382" spans="22:23" x14ac:dyDescent="0.3">
      <c r="V1382" s="241"/>
      <c r="W1382" s="16"/>
    </row>
    <row r="1383" spans="22:23" x14ac:dyDescent="0.3">
      <c r="V1383" s="241"/>
      <c r="W1383" s="16"/>
    </row>
    <row r="1384" spans="22:23" x14ac:dyDescent="0.3">
      <c r="V1384" s="241"/>
      <c r="W1384" s="16"/>
    </row>
    <row r="1385" spans="22:23" x14ac:dyDescent="0.3">
      <c r="V1385" s="241"/>
      <c r="W1385" s="16"/>
    </row>
    <row r="1386" spans="22:23" x14ac:dyDescent="0.3">
      <c r="V1386" s="241"/>
      <c r="W1386" s="16"/>
    </row>
    <row r="1387" spans="22:23" x14ac:dyDescent="0.3">
      <c r="V1387" s="241"/>
      <c r="W1387" s="16"/>
    </row>
    <row r="1388" spans="22:23" x14ac:dyDescent="0.3">
      <c r="V1388" s="241"/>
      <c r="W1388" s="16"/>
    </row>
    <row r="1389" spans="22:23" x14ac:dyDescent="0.3">
      <c r="V1389" s="241"/>
      <c r="W1389" s="16"/>
    </row>
    <row r="1390" spans="22:23" x14ac:dyDescent="0.3">
      <c r="V1390" s="241"/>
      <c r="W1390" s="16"/>
    </row>
    <row r="1391" spans="22:23" x14ac:dyDescent="0.3">
      <c r="V1391" s="241"/>
      <c r="W1391" s="16"/>
    </row>
    <row r="1392" spans="22:23" x14ac:dyDescent="0.3">
      <c r="V1392" s="241"/>
      <c r="W1392" s="16"/>
    </row>
    <row r="1393" spans="22:23" x14ac:dyDescent="0.3">
      <c r="V1393" s="241"/>
      <c r="W1393" s="16"/>
    </row>
    <row r="1394" spans="22:23" x14ac:dyDescent="0.3">
      <c r="V1394" s="241"/>
      <c r="W1394" s="16"/>
    </row>
    <row r="1395" spans="22:23" x14ac:dyDescent="0.3">
      <c r="V1395" s="241"/>
      <c r="W1395" s="16"/>
    </row>
    <row r="1396" spans="22:23" x14ac:dyDescent="0.3">
      <c r="V1396" s="241"/>
      <c r="W1396" s="16"/>
    </row>
    <row r="1397" spans="22:23" x14ac:dyDescent="0.3">
      <c r="V1397" s="241"/>
      <c r="W1397" s="16"/>
    </row>
    <row r="1398" spans="22:23" x14ac:dyDescent="0.3">
      <c r="V1398" s="241"/>
      <c r="W1398" s="16"/>
    </row>
    <row r="1399" spans="22:23" x14ac:dyDescent="0.3">
      <c r="V1399" s="241"/>
      <c r="W1399" s="16"/>
    </row>
    <row r="1400" spans="22:23" x14ac:dyDescent="0.3">
      <c r="V1400" s="241"/>
      <c r="W1400" s="16"/>
    </row>
    <row r="1401" spans="22:23" x14ac:dyDescent="0.3">
      <c r="V1401" s="241"/>
      <c r="W1401" s="16"/>
    </row>
    <row r="1402" spans="22:23" x14ac:dyDescent="0.3">
      <c r="V1402" s="241"/>
      <c r="W1402" s="16"/>
    </row>
    <row r="1403" spans="22:23" x14ac:dyDescent="0.3">
      <c r="V1403" s="241"/>
      <c r="W1403" s="16"/>
    </row>
    <row r="1404" spans="22:23" x14ac:dyDescent="0.3">
      <c r="V1404" s="241"/>
      <c r="W1404" s="16"/>
    </row>
    <row r="1405" spans="22:23" x14ac:dyDescent="0.3">
      <c r="V1405" s="241"/>
      <c r="W1405" s="16"/>
    </row>
    <row r="1406" spans="22:23" x14ac:dyDescent="0.3">
      <c r="V1406" s="241"/>
      <c r="W1406" s="16"/>
    </row>
    <row r="1407" spans="22:23" x14ac:dyDescent="0.3">
      <c r="V1407" s="241"/>
      <c r="W1407" s="16"/>
    </row>
    <row r="1408" spans="22:23" x14ac:dyDescent="0.3">
      <c r="V1408" s="241"/>
      <c r="W1408" s="16"/>
    </row>
    <row r="1409" spans="22:23" x14ac:dyDescent="0.3">
      <c r="V1409" s="241"/>
      <c r="W1409" s="16"/>
    </row>
    <row r="1410" spans="22:23" x14ac:dyDescent="0.3">
      <c r="V1410" s="241"/>
      <c r="W1410" s="16"/>
    </row>
    <row r="1411" spans="22:23" x14ac:dyDescent="0.3">
      <c r="V1411" s="241"/>
      <c r="W1411" s="16"/>
    </row>
    <row r="1412" spans="22:23" x14ac:dyDescent="0.3">
      <c r="V1412" s="241"/>
      <c r="W1412" s="16"/>
    </row>
    <row r="1413" spans="22:23" x14ac:dyDescent="0.3">
      <c r="V1413" s="241"/>
      <c r="W1413" s="16"/>
    </row>
    <row r="1414" spans="22:23" x14ac:dyDescent="0.3">
      <c r="V1414" s="241"/>
      <c r="W1414" s="16"/>
    </row>
    <row r="1415" spans="22:23" x14ac:dyDescent="0.3">
      <c r="V1415" s="241"/>
      <c r="W1415" s="16"/>
    </row>
    <row r="1416" spans="22:23" x14ac:dyDescent="0.3">
      <c r="V1416" s="241"/>
      <c r="W1416" s="16"/>
    </row>
    <row r="1417" spans="22:23" x14ac:dyDescent="0.3">
      <c r="V1417" s="241"/>
      <c r="W1417" s="16"/>
    </row>
    <row r="1418" spans="22:23" x14ac:dyDescent="0.3">
      <c r="V1418" s="241"/>
      <c r="W1418" s="16"/>
    </row>
    <row r="1419" spans="22:23" x14ac:dyDescent="0.3">
      <c r="V1419" s="241"/>
      <c r="W1419" s="16"/>
    </row>
    <row r="1420" spans="22:23" x14ac:dyDescent="0.3">
      <c r="V1420" s="241"/>
      <c r="W1420" s="16"/>
    </row>
    <row r="1421" spans="22:23" x14ac:dyDescent="0.3">
      <c r="V1421" s="241"/>
      <c r="W1421" s="16"/>
    </row>
    <row r="1422" spans="22:23" x14ac:dyDescent="0.3">
      <c r="V1422" s="241"/>
      <c r="W1422" s="16"/>
    </row>
    <row r="1423" spans="22:23" x14ac:dyDescent="0.3">
      <c r="V1423" s="241"/>
      <c r="W1423" s="16"/>
    </row>
    <row r="1424" spans="22:23" x14ac:dyDescent="0.3">
      <c r="V1424" s="241"/>
      <c r="W1424" s="16"/>
    </row>
    <row r="1425" spans="22:23" x14ac:dyDescent="0.3">
      <c r="V1425" s="241"/>
      <c r="W1425" s="16"/>
    </row>
    <row r="1426" spans="22:23" x14ac:dyDescent="0.3">
      <c r="V1426" s="241"/>
      <c r="W1426" s="16"/>
    </row>
    <row r="1427" spans="22:23" x14ac:dyDescent="0.3">
      <c r="V1427" s="241"/>
      <c r="W1427" s="16"/>
    </row>
    <row r="1428" spans="22:23" x14ac:dyDescent="0.3">
      <c r="V1428" s="241"/>
      <c r="W1428" s="16"/>
    </row>
    <row r="1429" spans="22:23" x14ac:dyDescent="0.3">
      <c r="V1429" s="241"/>
      <c r="W1429" s="16"/>
    </row>
    <row r="1430" spans="22:23" x14ac:dyDescent="0.3">
      <c r="V1430" s="241"/>
      <c r="W1430" s="16"/>
    </row>
    <row r="1431" spans="22:23" x14ac:dyDescent="0.3">
      <c r="V1431" s="241"/>
      <c r="W1431" s="16"/>
    </row>
    <row r="1432" spans="22:23" x14ac:dyDescent="0.3">
      <c r="V1432" s="241"/>
      <c r="W1432" s="16"/>
    </row>
    <row r="1433" spans="22:23" x14ac:dyDescent="0.3">
      <c r="V1433" s="241"/>
      <c r="W1433" s="16"/>
    </row>
    <row r="1434" spans="22:23" x14ac:dyDescent="0.3">
      <c r="V1434" s="241"/>
      <c r="W1434" s="16"/>
    </row>
    <row r="1435" spans="22:23" x14ac:dyDescent="0.3">
      <c r="V1435" s="241"/>
      <c r="W1435" s="16"/>
    </row>
    <row r="1436" spans="22:23" x14ac:dyDescent="0.3">
      <c r="V1436" s="241"/>
      <c r="W1436" s="16"/>
    </row>
    <row r="1437" spans="22:23" x14ac:dyDescent="0.3">
      <c r="V1437" s="241"/>
      <c r="W1437" s="16"/>
    </row>
    <row r="1438" spans="22:23" x14ac:dyDescent="0.3">
      <c r="V1438" s="241"/>
      <c r="W1438" s="16"/>
    </row>
    <row r="1439" spans="22:23" x14ac:dyDescent="0.3">
      <c r="V1439" s="241"/>
      <c r="W1439" s="16"/>
    </row>
    <row r="1440" spans="22:23" x14ac:dyDescent="0.3">
      <c r="V1440" s="241"/>
      <c r="W1440" s="16"/>
    </row>
    <row r="1441" spans="22:23" x14ac:dyDescent="0.3">
      <c r="V1441" s="241"/>
      <c r="W1441" s="16"/>
    </row>
    <row r="1442" spans="22:23" x14ac:dyDescent="0.3">
      <c r="V1442" s="241"/>
      <c r="W1442" s="16"/>
    </row>
    <row r="1443" spans="22:23" x14ac:dyDescent="0.3">
      <c r="V1443" s="241"/>
      <c r="W1443" s="16"/>
    </row>
    <row r="1444" spans="22:23" x14ac:dyDescent="0.3">
      <c r="V1444" s="241"/>
      <c r="W1444" s="16"/>
    </row>
    <row r="1445" spans="22:23" x14ac:dyDescent="0.3">
      <c r="V1445" s="241"/>
      <c r="W1445" s="16"/>
    </row>
    <row r="1446" spans="22:23" x14ac:dyDescent="0.3">
      <c r="V1446" s="241"/>
      <c r="W1446" s="16"/>
    </row>
    <row r="1447" spans="22:23" x14ac:dyDescent="0.3">
      <c r="V1447" s="241"/>
      <c r="W1447" s="16"/>
    </row>
    <row r="1448" spans="22:23" x14ac:dyDescent="0.3">
      <c r="V1448" s="241"/>
      <c r="W1448" s="16"/>
    </row>
    <row r="1449" spans="22:23" x14ac:dyDescent="0.3">
      <c r="V1449" s="241"/>
      <c r="W1449" s="16"/>
    </row>
    <row r="1450" spans="22:23" x14ac:dyDescent="0.3">
      <c r="V1450" s="241"/>
      <c r="W1450" s="16"/>
    </row>
    <row r="1451" spans="22:23" x14ac:dyDescent="0.3">
      <c r="V1451" s="241"/>
      <c r="W1451" s="16"/>
    </row>
    <row r="1452" spans="22:23" x14ac:dyDescent="0.3">
      <c r="V1452" s="241"/>
      <c r="W1452" s="16"/>
    </row>
    <row r="1453" spans="22:23" x14ac:dyDescent="0.3">
      <c r="V1453" s="241"/>
      <c r="W1453" s="16"/>
    </row>
    <row r="1454" spans="22:23" x14ac:dyDescent="0.3">
      <c r="V1454" s="243"/>
    </row>
  </sheetData>
  <mergeCells count="110">
    <mergeCell ref="Q106:R106"/>
    <mergeCell ref="S106:T106"/>
    <mergeCell ref="U106:V106"/>
    <mergeCell ref="W106:X106"/>
    <mergeCell ref="Y106:Z106"/>
    <mergeCell ref="Y98:Z98"/>
    <mergeCell ref="Y100:Z100"/>
    <mergeCell ref="G106:H106"/>
    <mergeCell ref="I106:J106"/>
    <mergeCell ref="K106:L106"/>
    <mergeCell ref="M106:N106"/>
    <mergeCell ref="O106:P106"/>
    <mergeCell ref="Q101:R101"/>
    <mergeCell ref="S101:T101"/>
    <mergeCell ref="U101:V101"/>
    <mergeCell ref="W101:X101"/>
    <mergeCell ref="Q100:R100"/>
    <mergeCell ref="S100:T100"/>
    <mergeCell ref="U100:V100"/>
    <mergeCell ref="W100:X100"/>
    <mergeCell ref="M100:N100"/>
    <mergeCell ref="O100:P100"/>
    <mergeCell ref="Y101:Z101"/>
    <mergeCell ref="M101:N101"/>
    <mergeCell ref="O101:P101"/>
    <mergeCell ref="Q98:R98"/>
    <mergeCell ref="S98:T98"/>
    <mergeCell ref="U98:V98"/>
    <mergeCell ref="W98:X98"/>
    <mergeCell ref="G98:H98"/>
    <mergeCell ref="I98:J98"/>
    <mergeCell ref="K98:L98"/>
    <mergeCell ref="M98:N98"/>
    <mergeCell ref="O98:P98"/>
    <mergeCell ref="V97:Y97"/>
    <mergeCell ref="Q95:R95"/>
    <mergeCell ref="S95:T95"/>
    <mergeCell ref="G96:H96"/>
    <mergeCell ref="I96:J96"/>
    <mergeCell ref="K96:L96"/>
    <mergeCell ref="M96:N96"/>
    <mergeCell ref="O96:P96"/>
    <mergeCell ref="Q96:R96"/>
    <mergeCell ref="S96:T96"/>
    <mergeCell ref="V95:Y95"/>
    <mergeCell ref="V96:Y96"/>
    <mergeCell ref="M95:N95"/>
    <mergeCell ref="O95:P95"/>
    <mergeCell ref="G97:H97"/>
    <mergeCell ref="I97:J97"/>
    <mergeCell ref="K97:L97"/>
    <mergeCell ref="M97:N97"/>
    <mergeCell ref="O97:P97"/>
    <mergeCell ref="Q97:R97"/>
    <mergeCell ref="S97:T97"/>
    <mergeCell ref="B95:L95"/>
    <mergeCell ref="O94:P94"/>
    <mergeCell ref="Q94:R94"/>
    <mergeCell ref="S94:T94"/>
    <mergeCell ref="Q93:T93"/>
    <mergeCell ref="V93:Y93"/>
    <mergeCell ref="V94:Y94"/>
    <mergeCell ref="G93:H93"/>
    <mergeCell ref="I93:J93"/>
    <mergeCell ref="K93:L93"/>
    <mergeCell ref="M93:N93"/>
    <mergeCell ref="O93:P93"/>
    <mergeCell ref="G94:H94"/>
    <mergeCell ref="I94:J94"/>
    <mergeCell ref="K94:L94"/>
    <mergeCell ref="M94:N94"/>
    <mergeCell ref="T4:U4"/>
    <mergeCell ref="V4:W4"/>
    <mergeCell ref="D3:W3"/>
    <mergeCell ref="X3:X5"/>
    <mergeCell ref="Y3:Y5"/>
    <mergeCell ref="Z3:Z5"/>
    <mergeCell ref="C3:C5"/>
    <mergeCell ref="A1:Z1"/>
    <mergeCell ref="A2:Z2"/>
    <mergeCell ref="A3:A5"/>
    <mergeCell ref="B3:B5"/>
    <mergeCell ref="D4:E4"/>
    <mergeCell ref="F4:G4"/>
    <mergeCell ref="H4:I4"/>
    <mergeCell ref="J4:K4"/>
    <mergeCell ref="L4:M4"/>
    <mergeCell ref="N4:O4"/>
    <mergeCell ref="P4:Q4"/>
    <mergeCell ref="R4:S4"/>
    <mergeCell ref="A6:Z7"/>
    <mergeCell ref="A8:Z8"/>
    <mergeCell ref="A19:Z19"/>
    <mergeCell ref="A33:Z34"/>
    <mergeCell ref="A35:Z35"/>
    <mergeCell ref="A48:Z48"/>
    <mergeCell ref="A54:Z54"/>
    <mergeCell ref="A62:Z62"/>
    <mergeCell ref="A70:Z70"/>
    <mergeCell ref="A78:Z78"/>
    <mergeCell ref="Q92:R92"/>
    <mergeCell ref="S92:T92"/>
    <mergeCell ref="U92:V92"/>
    <mergeCell ref="W92:X92"/>
    <mergeCell ref="Y92:Z92"/>
    <mergeCell ref="G92:H92"/>
    <mergeCell ref="I92:J92"/>
    <mergeCell ref="K92:L92"/>
    <mergeCell ref="M92:N92"/>
    <mergeCell ref="O92:P92"/>
  </mergeCells>
  <pageMargins left="0.7" right="0.7" top="0.75" bottom="0.75" header="0.3" footer="0.3"/>
  <pageSetup paperSize="9" fitToHeight="0" orientation="landscape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G1458"/>
  <sheetViews>
    <sheetView topLeftCell="A7" zoomScale="90" zoomScaleNormal="90" workbookViewId="0">
      <selection activeCell="L51" sqref="L51"/>
    </sheetView>
  </sheetViews>
  <sheetFormatPr defaultRowHeight="14.4" x14ac:dyDescent="0.3"/>
  <cols>
    <col min="1" max="1" width="36.21875" customWidth="1"/>
    <col min="2" max="2" width="43.6640625" customWidth="1"/>
    <col min="3" max="3" width="7.33203125" customWidth="1"/>
    <col min="4" max="4" width="6.109375" style="1" customWidth="1"/>
    <col min="5" max="5" width="6.109375" style="5" customWidth="1"/>
    <col min="6" max="6" width="6.109375" style="1" customWidth="1"/>
    <col min="7" max="7" width="6.109375" style="7" customWidth="1"/>
    <col min="8" max="8" width="6.109375" style="1" customWidth="1"/>
    <col min="9" max="12" width="6.109375" style="2" customWidth="1"/>
    <col min="13" max="21" width="6.109375" style="1" customWidth="1"/>
    <col min="22" max="22" width="6.109375" style="12" customWidth="1"/>
    <col min="23" max="23" width="6.109375" style="9" customWidth="1"/>
    <col min="24" max="24" width="13.33203125" style="1" customWidth="1"/>
    <col min="25" max="25" width="44.5546875" style="2" bestFit="1" customWidth="1"/>
    <col min="26" max="26" width="8.88671875" style="13"/>
  </cols>
  <sheetData>
    <row r="1" spans="1:29" ht="30.6" customHeight="1" thickBot="1" x14ac:dyDescent="0.35">
      <c r="A1" s="794" t="s">
        <v>114</v>
      </c>
      <c r="B1" s="795"/>
      <c r="C1" s="795"/>
      <c r="D1" s="795"/>
      <c r="E1" s="795"/>
      <c r="F1" s="795"/>
      <c r="G1" s="795"/>
      <c r="H1" s="795"/>
      <c r="I1" s="795"/>
      <c r="J1" s="795"/>
      <c r="K1" s="795"/>
      <c r="L1" s="795"/>
      <c r="M1" s="795"/>
      <c r="N1" s="795"/>
      <c r="O1" s="795"/>
      <c r="P1" s="795"/>
      <c r="Q1" s="795"/>
      <c r="R1" s="795"/>
      <c r="S1" s="795"/>
      <c r="T1" s="795"/>
      <c r="U1" s="795"/>
      <c r="V1" s="795"/>
      <c r="W1" s="795"/>
      <c r="X1" s="795"/>
      <c r="Y1" s="795"/>
      <c r="Z1" s="796"/>
      <c r="AA1" s="38"/>
      <c r="AB1" s="38"/>
      <c r="AC1" s="38"/>
    </row>
    <row r="2" spans="1:29" ht="16.2" customHeight="1" thickBot="1" x14ac:dyDescent="0.35">
      <c r="A2" s="797" t="s">
        <v>213</v>
      </c>
      <c r="B2" s="798"/>
      <c r="C2" s="798"/>
      <c r="D2" s="798"/>
      <c r="E2" s="798"/>
      <c r="F2" s="798"/>
      <c r="G2" s="798"/>
      <c r="H2" s="798"/>
      <c r="I2" s="798"/>
      <c r="J2" s="798"/>
      <c r="K2" s="798"/>
      <c r="L2" s="798"/>
      <c r="M2" s="798"/>
      <c r="N2" s="798"/>
      <c r="O2" s="798"/>
      <c r="P2" s="798"/>
      <c r="Q2" s="798"/>
      <c r="R2" s="798"/>
      <c r="S2" s="798"/>
      <c r="T2" s="798"/>
      <c r="U2" s="798"/>
      <c r="V2" s="798"/>
      <c r="W2" s="798"/>
      <c r="X2" s="798"/>
      <c r="Y2" s="798"/>
      <c r="Z2" s="799"/>
      <c r="AA2" s="38"/>
      <c r="AB2" s="38"/>
      <c r="AC2" s="38"/>
    </row>
    <row r="3" spans="1:29" ht="15" thickBot="1" x14ac:dyDescent="0.35">
      <c r="A3" s="800" t="s">
        <v>291</v>
      </c>
      <c r="B3" s="785" t="s">
        <v>2</v>
      </c>
      <c r="C3" s="792" t="s">
        <v>161</v>
      </c>
      <c r="D3" s="785" t="s">
        <v>103</v>
      </c>
      <c r="E3" s="786"/>
      <c r="F3" s="786"/>
      <c r="G3" s="786"/>
      <c r="H3" s="786"/>
      <c r="I3" s="786"/>
      <c r="J3" s="786"/>
      <c r="K3" s="786"/>
      <c r="L3" s="786"/>
      <c r="M3" s="786"/>
      <c r="N3" s="786"/>
      <c r="O3" s="786"/>
      <c r="P3" s="786"/>
      <c r="Q3" s="786"/>
      <c r="R3" s="786"/>
      <c r="S3" s="786"/>
      <c r="T3" s="786"/>
      <c r="U3" s="786"/>
      <c r="V3" s="786"/>
      <c r="W3" s="786"/>
      <c r="X3" s="785" t="s">
        <v>4</v>
      </c>
      <c r="Y3" s="788" t="s">
        <v>5</v>
      </c>
      <c r="Z3" s="790" t="s">
        <v>6</v>
      </c>
      <c r="AA3" s="38"/>
      <c r="AB3" s="38"/>
      <c r="AC3" s="38"/>
    </row>
    <row r="4" spans="1:29" ht="15" thickBot="1" x14ac:dyDescent="0.35">
      <c r="A4" s="788"/>
      <c r="B4" s="785"/>
      <c r="C4" s="792"/>
      <c r="D4" s="777">
        <v>1</v>
      </c>
      <c r="E4" s="778"/>
      <c r="F4" s="801">
        <v>2</v>
      </c>
      <c r="G4" s="779"/>
      <c r="H4" s="777">
        <v>3</v>
      </c>
      <c r="I4" s="802"/>
      <c r="J4" s="803">
        <v>4</v>
      </c>
      <c r="K4" s="782"/>
      <c r="L4" s="780">
        <v>5</v>
      </c>
      <c r="M4" s="804"/>
      <c r="N4" s="801">
        <v>6</v>
      </c>
      <c r="O4" s="779"/>
      <c r="P4" s="777">
        <v>7</v>
      </c>
      <c r="Q4" s="802"/>
      <c r="R4" s="778">
        <v>8</v>
      </c>
      <c r="S4" s="779"/>
      <c r="T4" s="777">
        <v>9</v>
      </c>
      <c r="U4" s="778"/>
      <c r="V4" s="783">
        <v>10</v>
      </c>
      <c r="W4" s="784"/>
      <c r="X4" s="785"/>
      <c r="Y4" s="788"/>
      <c r="Z4" s="790"/>
      <c r="AA4" s="38"/>
      <c r="AB4" s="38"/>
      <c r="AC4" s="38"/>
    </row>
    <row r="5" spans="1:29" ht="15" thickBot="1" x14ac:dyDescent="0.35">
      <c r="A5" s="789"/>
      <c r="B5" s="787"/>
      <c r="C5" s="793"/>
      <c r="D5" s="664" t="s">
        <v>104</v>
      </c>
      <c r="E5" s="39" t="s">
        <v>10</v>
      </c>
      <c r="F5" s="40" t="s">
        <v>104</v>
      </c>
      <c r="G5" s="41" t="s">
        <v>10</v>
      </c>
      <c r="H5" s="664" t="s">
        <v>104</v>
      </c>
      <c r="I5" s="41" t="s">
        <v>10</v>
      </c>
      <c r="J5" s="663" t="s">
        <v>104</v>
      </c>
      <c r="K5" s="41" t="s">
        <v>10</v>
      </c>
      <c r="L5" s="664" t="s">
        <v>104</v>
      </c>
      <c r="M5" s="41" t="s">
        <v>10</v>
      </c>
      <c r="N5" s="663" t="s">
        <v>104</v>
      </c>
      <c r="O5" s="41" t="s">
        <v>10</v>
      </c>
      <c r="P5" s="664" t="s">
        <v>104</v>
      </c>
      <c r="Q5" s="41" t="s">
        <v>10</v>
      </c>
      <c r="R5" s="663" t="s">
        <v>104</v>
      </c>
      <c r="S5" s="41" t="s">
        <v>10</v>
      </c>
      <c r="T5" s="664" t="s">
        <v>104</v>
      </c>
      <c r="U5" s="39" t="s">
        <v>10</v>
      </c>
      <c r="V5" s="357" t="s">
        <v>104</v>
      </c>
      <c r="W5" s="42" t="s">
        <v>10</v>
      </c>
      <c r="X5" s="787"/>
      <c r="Y5" s="789"/>
      <c r="Z5" s="791"/>
      <c r="AA5" s="38"/>
      <c r="AB5" s="38"/>
      <c r="AC5" s="38"/>
    </row>
    <row r="6" spans="1:29" ht="14.4" customHeight="1" x14ac:dyDescent="0.3">
      <c r="A6" s="765" t="s">
        <v>7</v>
      </c>
      <c r="B6" s="766"/>
      <c r="C6" s="766"/>
      <c r="D6" s="766"/>
      <c r="E6" s="766"/>
      <c r="F6" s="766"/>
      <c r="G6" s="766"/>
      <c r="H6" s="766"/>
      <c r="I6" s="766"/>
      <c r="J6" s="766"/>
      <c r="K6" s="766"/>
      <c r="L6" s="766"/>
      <c r="M6" s="766"/>
      <c r="N6" s="766"/>
      <c r="O6" s="766"/>
      <c r="P6" s="766"/>
      <c r="Q6" s="766"/>
      <c r="R6" s="766"/>
      <c r="S6" s="766"/>
      <c r="T6" s="766"/>
      <c r="U6" s="766"/>
      <c r="V6" s="766"/>
      <c r="W6" s="766"/>
      <c r="X6" s="766"/>
      <c r="Y6" s="766"/>
      <c r="Z6" s="767"/>
      <c r="AA6" s="38"/>
      <c r="AB6" s="38"/>
      <c r="AC6" s="38"/>
    </row>
    <row r="7" spans="1:29" ht="15" customHeight="1" thickBot="1" x14ac:dyDescent="0.35">
      <c r="A7" s="768"/>
      <c r="B7" s="769"/>
      <c r="C7" s="769"/>
      <c r="D7" s="769"/>
      <c r="E7" s="769"/>
      <c r="F7" s="769"/>
      <c r="G7" s="769"/>
      <c r="H7" s="769"/>
      <c r="I7" s="769"/>
      <c r="J7" s="769"/>
      <c r="K7" s="769"/>
      <c r="L7" s="769"/>
      <c r="M7" s="769"/>
      <c r="N7" s="769"/>
      <c r="O7" s="769"/>
      <c r="P7" s="769"/>
      <c r="Q7" s="769"/>
      <c r="R7" s="769"/>
      <c r="S7" s="769"/>
      <c r="T7" s="769"/>
      <c r="U7" s="769"/>
      <c r="V7" s="769"/>
      <c r="W7" s="769"/>
      <c r="X7" s="769"/>
      <c r="Y7" s="769"/>
      <c r="Z7" s="770"/>
      <c r="AA7" s="38"/>
      <c r="AB7" s="38"/>
      <c r="AC7" s="38"/>
    </row>
    <row r="8" spans="1:29" ht="15" customHeight="1" thickBot="1" x14ac:dyDescent="0.35">
      <c r="A8" s="771" t="s">
        <v>8</v>
      </c>
      <c r="B8" s="772"/>
      <c r="C8" s="772"/>
      <c r="D8" s="772"/>
      <c r="E8" s="772"/>
      <c r="F8" s="772"/>
      <c r="G8" s="772"/>
      <c r="H8" s="772"/>
      <c r="I8" s="772"/>
      <c r="J8" s="772"/>
      <c r="K8" s="772"/>
      <c r="L8" s="772"/>
      <c r="M8" s="772"/>
      <c r="N8" s="772"/>
      <c r="O8" s="772"/>
      <c r="P8" s="772"/>
      <c r="Q8" s="772"/>
      <c r="R8" s="772"/>
      <c r="S8" s="772"/>
      <c r="T8" s="772"/>
      <c r="U8" s="772"/>
      <c r="V8" s="772"/>
      <c r="W8" s="772"/>
      <c r="X8" s="772"/>
      <c r="Y8" s="772"/>
      <c r="Z8" s="773"/>
      <c r="AA8" s="38"/>
      <c r="AB8" s="38"/>
      <c r="AC8" s="38"/>
    </row>
    <row r="9" spans="1:29" x14ac:dyDescent="0.3">
      <c r="A9" s="560" t="s">
        <v>225</v>
      </c>
      <c r="B9" s="359" t="s">
        <v>149</v>
      </c>
      <c r="C9" s="617" t="s">
        <v>159</v>
      </c>
      <c r="D9" s="360">
        <v>2</v>
      </c>
      <c r="E9" s="361">
        <v>3</v>
      </c>
      <c r="F9" s="362">
        <v>2</v>
      </c>
      <c r="G9" s="363">
        <v>3</v>
      </c>
      <c r="H9" s="364">
        <v>2</v>
      </c>
      <c r="I9" s="365">
        <v>3</v>
      </c>
      <c r="J9" s="366">
        <v>2</v>
      </c>
      <c r="K9" s="367">
        <v>3</v>
      </c>
      <c r="L9" s="360">
        <v>2</v>
      </c>
      <c r="M9" s="365">
        <v>3</v>
      </c>
      <c r="N9" s="362">
        <v>2</v>
      </c>
      <c r="O9" s="368">
        <v>3</v>
      </c>
      <c r="P9" s="369"/>
      <c r="Q9" s="370"/>
      <c r="R9" s="371"/>
      <c r="S9" s="372"/>
      <c r="T9" s="373"/>
      <c r="U9" s="374"/>
      <c r="V9" s="44"/>
      <c r="W9" s="375"/>
      <c r="X9" s="376" t="s">
        <v>10</v>
      </c>
      <c r="Y9" s="45" t="s">
        <v>11</v>
      </c>
      <c r="Z9" s="46">
        <v>18</v>
      </c>
      <c r="AA9" s="38"/>
      <c r="AB9" s="38"/>
      <c r="AC9" s="38"/>
    </row>
    <row r="10" spans="1:29" x14ac:dyDescent="0.3">
      <c r="A10" s="353" t="s">
        <v>226</v>
      </c>
      <c r="B10" s="359" t="s">
        <v>12</v>
      </c>
      <c r="C10" s="618" t="s">
        <v>16</v>
      </c>
      <c r="D10" s="360">
        <v>2</v>
      </c>
      <c r="E10" s="361">
        <v>2</v>
      </c>
      <c r="F10" s="362">
        <v>2</v>
      </c>
      <c r="G10" s="377">
        <v>2</v>
      </c>
      <c r="H10" s="378">
        <v>2</v>
      </c>
      <c r="I10" s="365">
        <v>2</v>
      </c>
      <c r="J10" s="366">
        <v>2</v>
      </c>
      <c r="K10" s="379">
        <v>2</v>
      </c>
      <c r="L10" s="378">
        <v>2</v>
      </c>
      <c r="M10" s="365">
        <v>2</v>
      </c>
      <c r="N10" s="366">
        <v>2</v>
      </c>
      <c r="O10" s="379">
        <v>2</v>
      </c>
      <c r="P10" s="376"/>
      <c r="Q10" s="370"/>
      <c r="R10" s="371"/>
      <c r="S10" s="372"/>
      <c r="T10" s="369"/>
      <c r="U10" s="371"/>
      <c r="V10" s="47"/>
      <c r="W10" s="380"/>
      <c r="X10" s="376" t="s">
        <v>13</v>
      </c>
      <c r="Y10" s="45" t="s">
        <v>11</v>
      </c>
      <c r="Z10" s="48">
        <v>12</v>
      </c>
      <c r="AA10" s="38"/>
      <c r="AB10" s="38"/>
      <c r="AC10" s="38"/>
    </row>
    <row r="11" spans="1:29" x14ac:dyDescent="0.3">
      <c r="A11" s="353" t="s">
        <v>227</v>
      </c>
      <c r="B11" s="359" t="s">
        <v>14</v>
      </c>
      <c r="C11" s="643" t="s">
        <v>16</v>
      </c>
      <c r="D11" s="360">
        <v>2</v>
      </c>
      <c r="E11" s="361">
        <v>2</v>
      </c>
      <c r="F11" s="362">
        <v>2</v>
      </c>
      <c r="G11" s="363">
        <v>2</v>
      </c>
      <c r="H11" s="364">
        <v>2</v>
      </c>
      <c r="I11" s="365">
        <v>2</v>
      </c>
      <c r="J11" s="366">
        <v>2</v>
      </c>
      <c r="K11" s="367">
        <v>2</v>
      </c>
      <c r="L11" s="364">
        <v>2</v>
      </c>
      <c r="M11" s="365">
        <v>2</v>
      </c>
      <c r="N11" s="366">
        <v>2</v>
      </c>
      <c r="O11" s="367">
        <v>2</v>
      </c>
      <c r="P11" s="376"/>
      <c r="Q11" s="370"/>
      <c r="R11" s="371"/>
      <c r="S11" s="372"/>
      <c r="T11" s="369"/>
      <c r="U11" s="371"/>
      <c r="V11" s="47"/>
      <c r="W11" s="380"/>
      <c r="X11" s="376" t="s">
        <v>13</v>
      </c>
      <c r="Y11" s="45" t="s">
        <v>11</v>
      </c>
      <c r="Z11" s="48">
        <v>12</v>
      </c>
      <c r="AA11" s="38"/>
      <c r="AB11" s="38"/>
      <c r="AC11" s="38"/>
    </row>
    <row r="12" spans="1:29" x14ac:dyDescent="0.3">
      <c r="A12" s="353" t="s">
        <v>228</v>
      </c>
      <c r="B12" s="359" t="s">
        <v>81</v>
      </c>
      <c r="C12" s="622" t="s">
        <v>160</v>
      </c>
      <c r="D12" s="360">
        <v>1</v>
      </c>
      <c r="E12" s="361">
        <v>1</v>
      </c>
      <c r="F12" s="362">
        <v>1</v>
      </c>
      <c r="G12" s="363">
        <v>1</v>
      </c>
      <c r="H12" s="364"/>
      <c r="I12" s="365"/>
      <c r="J12" s="366"/>
      <c r="K12" s="367"/>
      <c r="L12" s="364"/>
      <c r="M12" s="365"/>
      <c r="N12" s="366"/>
      <c r="O12" s="367"/>
      <c r="P12" s="376"/>
      <c r="Q12" s="370"/>
      <c r="R12" s="371"/>
      <c r="S12" s="372"/>
      <c r="T12" s="369"/>
      <c r="U12" s="371"/>
      <c r="V12" s="47"/>
      <c r="W12" s="380"/>
      <c r="X12" s="376" t="s">
        <v>87</v>
      </c>
      <c r="Y12" s="45" t="s">
        <v>11</v>
      </c>
      <c r="Z12" s="48">
        <v>2</v>
      </c>
      <c r="AA12" s="38"/>
      <c r="AB12" s="38"/>
      <c r="AC12" s="38"/>
    </row>
    <row r="13" spans="1:29" x14ac:dyDescent="0.3">
      <c r="A13" s="353" t="s">
        <v>229</v>
      </c>
      <c r="B13" s="381" t="s">
        <v>15</v>
      </c>
      <c r="C13" s="619" t="s">
        <v>159</v>
      </c>
      <c r="D13" s="382"/>
      <c r="E13" s="383"/>
      <c r="F13" s="384"/>
      <c r="G13" s="385"/>
      <c r="H13" s="378"/>
      <c r="I13" s="386"/>
      <c r="J13" s="387"/>
      <c r="K13" s="388"/>
      <c r="L13" s="378"/>
      <c r="M13" s="382"/>
      <c r="N13" s="389"/>
      <c r="O13" s="390"/>
      <c r="P13" s="382"/>
      <c r="Q13" s="384"/>
      <c r="R13" s="389"/>
      <c r="S13" s="390"/>
      <c r="T13" s="391">
        <v>2</v>
      </c>
      <c r="U13" s="383">
        <v>2</v>
      </c>
      <c r="V13" s="47"/>
      <c r="W13" s="392"/>
      <c r="X13" s="382" t="s">
        <v>10</v>
      </c>
      <c r="Y13" s="393"/>
      <c r="Z13" s="394">
        <v>2</v>
      </c>
      <c r="AA13" s="38" t="s">
        <v>0</v>
      </c>
      <c r="AB13" s="38"/>
      <c r="AC13" s="38"/>
    </row>
    <row r="14" spans="1:29" x14ac:dyDescent="0.3">
      <c r="A14" s="353" t="s">
        <v>230</v>
      </c>
      <c r="B14" s="381" t="s">
        <v>197</v>
      </c>
      <c r="C14" s="622" t="s">
        <v>159</v>
      </c>
      <c r="D14" s="382">
        <v>2</v>
      </c>
      <c r="E14" s="383">
        <v>1</v>
      </c>
      <c r="F14" s="384">
        <v>2</v>
      </c>
      <c r="G14" s="395">
        <v>1</v>
      </c>
      <c r="H14" s="391"/>
      <c r="I14" s="386"/>
      <c r="J14" s="387"/>
      <c r="K14" s="388"/>
      <c r="L14" s="378"/>
      <c r="M14" s="382"/>
      <c r="N14" s="389"/>
      <c r="O14" s="390"/>
      <c r="P14" s="382"/>
      <c r="Q14" s="384"/>
      <c r="R14" s="389"/>
      <c r="S14" s="390"/>
      <c r="T14" s="391"/>
      <c r="U14" s="389"/>
      <c r="V14" s="47"/>
      <c r="W14" s="392"/>
      <c r="X14" s="382" t="s">
        <v>10</v>
      </c>
      <c r="Y14" s="45" t="s">
        <v>11</v>
      </c>
      <c r="Z14" s="394">
        <v>2</v>
      </c>
      <c r="AA14" s="38"/>
      <c r="AB14" s="38"/>
      <c r="AC14" s="38"/>
    </row>
    <row r="15" spans="1:29" x14ac:dyDescent="0.3">
      <c r="A15" s="353" t="s">
        <v>231</v>
      </c>
      <c r="B15" s="381" t="s">
        <v>196</v>
      </c>
      <c r="C15" s="619" t="s">
        <v>159</v>
      </c>
      <c r="D15" s="382"/>
      <c r="E15" s="383"/>
      <c r="F15" s="384"/>
      <c r="G15" s="396"/>
      <c r="H15" s="391"/>
      <c r="I15" s="386"/>
      <c r="J15" s="387"/>
      <c r="K15" s="388"/>
      <c r="L15" s="49"/>
      <c r="M15" s="397"/>
      <c r="N15" s="398"/>
      <c r="O15" s="390"/>
      <c r="P15" s="378">
        <v>2</v>
      </c>
      <c r="Q15" s="399">
        <v>1</v>
      </c>
      <c r="R15" s="389">
        <v>2</v>
      </c>
      <c r="S15" s="400">
        <v>1</v>
      </c>
      <c r="T15" s="391"/>
      <c r="U15" s="389"/>
      <c r="V15" s="47"/>
      <c r="W15" s="392"/>
      <c r="X15" s="382" t="s">
        <v>10</v>
      </c>
      <c r="Y15" s="45" t="s">
        <v>11</v>
      </c>
      <c r="Z15" s="394">
        <v>2</v>
      </c>
      <c r="AA15" s="38"/>
      <c r="AB15" s="38"/>
      <c r="AC15" s="38"/>
    </row>
    <row r="16" spans="1:29" ht="28.2" x14ac:dyDescent="0.3">
      <c r="A16" s="647" t="s">
        <v>232</v>
      </c>
      <c r="B16" s="381" t="s">
        <v>184</v>
      </c>
      <c r="C16" s="618" t="s">
        <v>16</v>
      </c>
      <c r="D16" s="382"/>
      <c r="E16" s="383"/>
      <c r="F16" s="384"/>
      <c r="G16" s="396"/>
      <c r="H16" s="391">
        <v>4</v>
      </c>
      <c r="I16" s="401">
        <v>2</v>
      </c>
      <c r="J16" s="389">
        <v>4</v>
      </c>
      <c r="K16" s="400">
        <v>2</v>
      </c>
      <c r="L16" s="391"/>
      <c r="M16" s="384"/>
      <c r="N16" s="402"/>
      <c r="O16" s="390"/>
      <c r="P16" s="403"/>
      <c r="Q16" s="404"/>
      <c r="R16" s="402"/>
      <c r="S16" s="390"/>
      <c r="T16" s="391"/>
      <c r="U16" s="389"/>
      <c r="V16" s="47"/>
      <c r="W16" s="392"/>
      <c r="X16" s="382" t="s">
        <v>16</v>
      </c>
      <c r="Y16" s="45" t="s">
        <v>11</v>
      </c>
      <c r="Z16" s="394">
        <v>4</v>
      </c>
      <c r="AA16" s="38"/>
      <c r="AB16" s="38"/>
      <c r="AC16" s="38"/>
    </row>
    <row r="17" spans="1:30" x14ac:dyDescent="0.3">
      <c r="A17" s="712"/>
      <c r="B17" s="353" t="s">
        <v>198</v>
      </c>
      <c r="C17" s="618" t="s">
        <v>16</v>
      </c>
      <c r="D17" s="382"/>
      <c r="E17" s="383">
        <v>0</v>
      </c>
      <c r="F17" s="384"/>
      <c r="G17" s="396">
        <v>0</v>
      </c>
      <c r="H17" s="391"/>
      <c r="I17" s="386"/>
      <c r="J17" s="387"/>
      <c r="K17" s="388"/>
      <c r="L17" s="378"/>
      <c r="M17" s="384"/>
      <c r="N17" s="389"/>
      <c r="O17" s="390"/>
      <c r="P17" s="391"/>
      <c r="Q17" s="384"/>
      <c r="R17" s="389"/>
      <c r="S17" s="390"/>
      <c r="T17" s="391"/>
      <c r="U17" s="389"/>
      <c r="V17" s="47"/>
      <c r="W17" s="392"/>
      <c r="X17" s="382" t="s">
        <v>17</v>
      </c>
      <c r="Y17" s="393"/>
      <c r="Z17" s="394">
        <v>0</v>
      </c>
      <c r="AA17" s="38"/>
      <c r="AB17" s="38"/>
      <c r="AC17" s="38" t="s">
        <v>0</v>
      </c>
    </row>
    <row r="18" spans="1:30" ht="15" thickBot="1" x14ac:dyDescent="0.35">
      <c r="A18" s="713"/>
      <c r="B18" s="358"/>
      <c r="C18" s="499"/>
      <c r="D18" s="403"/>
      <c r="E18" s="405"/>
      <c r="F18" s="406"/>
      <c r="G18" s="407"/>
      <c r="H18" s="408"/>
      <c r="I18" s="409"/>
      <c r="J18" s="410"/>
      <c r="K18" s="411"/>
      <c r="L18" s="412"/>
      <c r="M18" s="413"/>
      <c r="N18" s="402"/>
      <c r="O18" s="414"/>
      <c r="P18" s="403"/>
      <c r="Q18" s="406"/>
      <c r="R18" s="415"/>
      <c r="S18" s="414"/>
      <c r="T18" s="541"/>
      <c r="U18" s="397"/>
      <c r="V18" s="699"/>
      <c r="W18" s="503"/>
      <c r="X18" s="403"/>
      <c r="Y18" s="409"/>
      <c r="Z18" s="669">
        <f>SUM(Z9:Z17)</f>
        <v>54</v>
      </c>
      <c r="AA18" s="38"/>
      <c r="AB18" s="38"/>
      <c r="AC18" s="38"/>
    </row>
    <row r="19" spans="1:30" ht="15" customHeight="1" thickBot="1" x14ac:dyDescent="0.35">
      <c r="A19" s="771" t="s">
        <v>115</v>
      </c>
      <c r="B19" s="772"/>
      <c r="C19" s="772"/>
      <c r="D19" s="772"/>
      <c r="E19" s="772"/>
      <c r="F19" s="772"/>
      <c r="G19" s="772"/>
      <c r="H19" s="772"/>
      <c r="I19" s="772"/>
      <c r="J19" s="772"/>
      <c r="K19" s="772"/>
      <c r="L19" s="772"/>
      <c r="M19" s="772"/>
      <c r="N19" s="772"/>
      <c r="O19" s="772"/>
      <c r="P19" s="772"/>
      <c r="Q19" s="772"/>
      <c r="R19" s="772"/>
      <c r="S19" s="772"/>
      <c r="T19" s="772"/>
      <c r="U19" s="772"/>
      <c r="V19" s="772"/>
      <c r="W19" s="772"/>
      <c r="X19" s="772"/>
      <c r="Y19" s="772"/>
      <c r="Z19" s="773"/>
      <c r="AA19" s="38"/>
      <c r="AB19" s="38" t="s">
        <v>0</v>
      </c>
      <c r="AC19" s="38"/>
    </row>
    <row r="20" spans="1:30" x14ac:dyDescent="0.3">
      <c r="A20" s="54" t="s">
        <v>322</v>
      </c>
      <c r="B20" s="54" t="s">
        <v>118</v>
      </c>
      <c r="C20" s="264" t="s">
        <v>16</v>
      </c>
      <c r="D20" s="369">
        <v>2</v>
      </c>
      <c r="E20" s="497">
        <v>7</v>
      </c>
      <c r="F20" s="376">
        <v>2</v>
      </c>
      <c r="G20" s="589">
        <v>7</v>
      </c>
      <c r="H20" s="376">
        <v>2</v>
      </c>
      <c r="I20" s="426">
        <v>7</v>
      </c>
      <c r="J20" s="370">
        <v>2</v>
      </c>
      <c r="K20" s="445">
        <v>7</v>
      </c>
      <c r="L20" s="369">
        <v>2</v>
      </c>
      <c r="M20" s="497">
        <v>7</v>
      </c>
      <c r="N20" s="370">
        <v>2</v>
      </c>
      <c r="O20" s="590">
        <v>7</v>
      </c>
      <c r="P20" s="376">
        <v>2</v>
      </c>
      <c r="Q20" s="426">
        <v>7</v>
      </c>
      <c r="R20" s="370">
        <v>2</v>
      </c>
      <c r="S20" s="426">
        <v>7</v>
      </c>
      <c r="T20" s="369">
        <v>2</v>
      </c>
      <c r="U20" s="426">
        <v>7</v>
      </c>
      <c r="V20" s="74"/>
      <c r="W20" s="380"/>
      <c r="X20" s="376" t="s">
        <v>110</v>
      </c>
      <c r="Y20" s="45" t="s">
        <v>11</v>
      </c>
      <c r="Z20" s="427">
        <v>63</v>
      </c>
      <c r="AA20" s="38"/>
      <c r="AB20" s="38"/>
      <c r="AC20" s="38"/>
    </row>
    <row r="21" spans="1:30" x14ac:dyDescent="0.3">
      <c r="A21" s="446" t="s">
        <v>323</v>
      </c>
      <c r="B21" s="446" t="s">
        <v>148</v>
      </c>
      <c r="C21" s="555" t="s">
        <v>159</v>
      </c>
      <c r="D21" s="391">
        <v>1</v>
      </c>
      <c r="E21" s="399">
        <v>1</v>
      </c>
      <c r="F21" s="384">
        <v>1</v>
      </c>
      <c r="G21" s="395">
        <v>1</v>
      </c>
      <c r="H21" s="382"/>
      <c r="I21" s="493"/>
      <c r="J21" s="387"/>
      <c r="K21" s="438"/>
      <c r="L21" s="378"/>
      <c r="M21" s="384"/>
      <c r="N21" s="384"/>
      <c r="O21" s="542"/>
      <c r="P21" s="382"/>
      <c r="Q21" s="389"/>
      <c r="R21" s="384"/>
      <c r="S21" s="389"/>
      <c r="T21" s="391"/>
      <c r="U21" s="389"/>
      <c r="V21" s="47"/>
      <c r="W21" s="392"/>
      <c r="X21" s="382" t="s">
        <v>10</v>
      </c>
      <c r="Y21" s="45" t="s">
        <v>11</v>
      </c>
      <c r="Z21" s="394">
        <v>2</v>
      </c>
      <c r="AA21" s="38"/>
      <c r="AB21" s="38"/>
      <c r="AC21" s="38"/>
    </row>
    <row r="22" spans="1:30" x14ac:dyDescent="0.3">
      <c r="A22" s="446" t="s">
        <v>324</v>
      </c>
      <c r="B22" s="446" t="s">
        <v>21</v>
      </c>
      <c r="C22" s="555" t="s">
        <v>159</v>
      </c>
      <c r="D22" s="391"/>
      <c r="E22" s="434"/>
      <c r="F22" s="384"/>
      <c r="G22" s="400"/>
      <c r="H22" s="382">
        <v>1</v>
      </c>
      <c r="I22" s="434">
        <v>1</v>
      </c>
      <c r="J22" s="384">
        <v>1</v>
      </c>
      <c r="K22" s="434">
        <v>1</v>
      </c>
      <c r="L22" s="391">
        <v>1</v>
      </c>
      <c r="M22" s="399">
        <v>1</v>
      </c>
      <c r="N22" s="382">
        <v>1</v>
      </c>
      <c r="O22" s="400">
        <v>1</v>
      </c>
      <c r="P22" s="382"/>
      <c r="Q22" s="434"/>
      <c r="R22" s="384"/>
      <c r="S22" s="434"/>
      <c r="T22" s="391"/>
      <c r="U22" s="389"/>
      <c r="V22" s="47"/>
      <c r="W22" s="392"/>
      <c r="X22" s="382" t="s">
        <v>10</v>
      </c>
      <c r="Y22" s="45" t="s">
        <v>11</v>
      </c>
      <c r="Z22" s="394">
        <v>4</v>
      </c>
      <c r="AA22" s="38"/>
      <c r="AB22" s="38" t="s">
        <v>0</v>
      </c>
      <c r="AC22" s="38"/>
    </row>
    <row r="23" spans="1:30" x14ac:dyDescent="0.3">
      <c r="A23" s="446" t="s">
        <v>325</v>
      </c>
      <c r="B23" s="446" t="s">
        <v>22</v>
      </c>
      <c r="C23" s="555" t="s">
        <v>16</v>
      </c>
      <c r="D23" s="391">
        <v>1</v>
      </c>
      <c r="E23" s="399">
        <v>1</v>
      </c>
      <c r="F23" s="382">
        <v>1</v>
      </c>
      <c r="G23" s="400">
        <v>1</v>
      </c>
      <c r="H23" s="391">
        <v>2</v>
      </c>
      <c r="I23" s="399">
        <v>1</v>
      </c>
      <c r="J23" s="382">
        <v>2</v>
      </c>
      <c r="K23" s="400">
        <v>1</v>
      </c>
      <c r="L23" s="391">
        <v>2</v>
      </c>
      <c r="M23" s="399">
        <v>1</v>
      </c>
      <c r="N23" s="382">
        <v>2</v>
      </c>
      <c r="O23" s="400">
        <v>1</v>
      </c>
      <c r="P23" s="391">
        <v>2</v>
      </c>
      <c r="Q23" s="399">
        <v>1</v>
      </c>
      <c r="R23" s="382">
        <v>2</v>
      </c>
      <c r="S23" s="400">
        <v>1</v>
      </c>
      <c r="T23" s="391">
        <v>2</v>
      </c>
      <c r="U23" s="434">
        <v>1</v>
      </c>
      <c r="V23" s="47"/>
      <c r="W23" s="392"/>
      <c r="X23" s="382" t="s">
        <v>16</v>
      </c>
      <c r="Y23" s="393"/>
      <c r="Z23" s="394">
        <v>9</v>
      </c>
      <c r="AA23" s="38"/>
      <c r="AB23" s="38"/>
      <c r="AC23" s="38"/>
    </row>
    <row r="24" spans="1:30" x14ac:dyDescent="0.3">
      <c r="A24" s="446" t="s">
        <v>326</v>
      </c>
      <c r="B24" s="446" t="s">
        <v>70</v>
      </c>
      <c r="C24" s="555" t="s">
        <v>16</v>
      </c>
      <c r="D24" s="391">
        <v>1</v>
      </c>
      <c r="E24" s="399">
        <v>3</v>
      </c>
      <c r="F24" s="382">
        <v>1</v>
      </c>
      <c r="G24" s="400">
        <v>3</v>
      </c>
      <c r="H24" s="382">
        <v>1</v>
      </c>
      <c r="I24" s="399">
        <v>3</v>
      </c>
      <c r="J24" s="382">
        <v>1</v>
      </c>
      <c r="K24" s="434">
        <v>3</v>
      </c>
      <c r="L24" s="391">
        <v>1</v>
      </c>
      <c r="M24" s="399">
        <v>3</v>
      </c>
      <c r="N24" s="382">
        <v>1</v>
      </c>
      <c r="O24" s="400">
        <v>3</v>
      </c>
      <c r="P24" s="382">
        <v>1</v>
      </c>
      <c r="Q24" s="399">
        <v>3</v>
      </c>
      <c r="R24" s="382">
        <v>1</v>
      </c>
      <c r="S24" s="434">
        <v>3</v>
      </c>
      <c r="T24" s="391">
        <v>1</v>
      </c>
      <c r="U24" s="434">
        <v>3</v>
      </c>
      <c r="V24" s="47"/>
      <c r="W24" s="392"/>
      <c r="X24" s="382" t="s">
        <v>16</v>
      </c>
      <c r="Y24" s="393"/>
      <c r="Z24" s="394">
        <v>27</v>
      </c>
      <c r="AA24" s="38"/>
      <c r="AB24" s="38"/>
      <c r="AC24" s="38"/>
    </row>
    <row r="25" spans="1:30" x14ac:dyDescent="0.3">
      <c r="A25" s="446" t="s">
        <v>327</v>
      </c>
      <c r="B25" s="498" t="s">
        <v>151</v>
      </c>
      <c r="C25" s="625" t="s">
        <v>159</v>
      </c>
      <c r="D25" s="391">
        <v>1</v>
      </c>
      <c r="E25" s="434">
        <v>1</v>
      </c>
      <c r="F25" s="384">
        <v>1</v>
      </c>
      <c r="G25" s="395">
        <v>1</v>
      </c>
      <c r="H25" s="382"/>
      <c r="I25" s="196"/>
      <c r="J25" s="387"/>
      <c r="K25" s="438"/>
      <c r="L25" s="378"/>
      <c r="M25" s="384"/>
      <c r="N25" s="382"/>
      <c r="O25" s="542"/>
      <c r="P25" s="382"/>
      <c r="Q25" s="389"/>
      <c r="R25" s="384"/>
      <c r="S25" s="389"/>
      <c r="T25" s="391"/>
      <c r="U25" s="389"/>
      <c r="V25" s="47"/>
      <c r="W25" s="392"/>
      <c r="X25" s="382" t="s">
        <v>16</v>
      </c>
      <c r="Y25" s="45"/>
      <c r="Z25" s="223">
        <v>2</v>
      </c>
      <c r="AA25" s="38"/>
      <c r="AB25" s="38"/>
      <c r="AC25" s="38"/>
    </row>
    <row r="26" spans="1:30" x14ac:dyDescent="0.3">
      <c r="A26" s="446" t="s">
        <v>328</v>
      </c>
      <c r="B26" s="221" t="s">
        <v>75</v>
      </c>
      <c r="C26" s="325" t="s">
        <v>16</v>
      </c>
      <c r="D26" s="391"/>
      <c r="E26" s="399"/>
      <c r="F26" s="382"/>
      <c r="G26" s="400"/>
      <c r="H26" s="382">
        <v>1</v>
      </c>
      <c r="I26" s="399">
        <v>1</v>
      </c>
      <c r="J26" s="382">
        <v>1</v>
      </c>
      <c r="K26" s="434">
        <v>1</v>
      </c>
      <c r="L26" s="391"/>
      <c r="M26" s="399"/>
      <c r="N26" s="382"/>
      <c r="O26" s="400"/>
      <c r="P26" s="382"/>
      <c r="Q26" s="399"/>
      <c r="R26" s="382"/>
      <c r="S26" s="434"/>
      <c r="T26" s="391"/>
      <c r="U26" s="434"/>
      <c r="V26" s="47"/>
      <c r="W26" s="392"/>
      <c r="X26" s="382" t="s">
        <v>16</v>
      </c>
      <c r="Y26" s="393"/>
      <c r="Z26" s="394">
        <v>2</v>
      </c>
      <c r="AA26" s="38"/>
      <c r="AB26" s="38"/>
      <c r="AC26" s="38"/>
    </row>
    <row r="27" spans="1:30" x14ac:dyDescent="0.3">
      <c r="A27" s="446" t="s">
        <v>329</v>
      </c>
      <c r="B27" s="221" t="s">
        <v>152</v>
      </c>
      <c r="C27" s="326" t="s">
        <v>16</v>
      </c>
      <c r="D27" s="391"/>
      <c r="E27" s="399"/>
      <c r="F27" s="382"/>
      <c r="G27" s="400"/>
      <c r="H27" s="382"/>
      <c r="I27" s="399"/>
      <c r="J27" s="382"/>
      <c r="K27" s="434"/>
      <c r="L27" s="391">
        <v>1</v>
      </c>
      <c r="M27" s="399">
        <v>1</v>
      </c>
      <c r="N27" s="382">
        <v>1</v>
      </c>
      <c r="O27" s="400">
        <v>1</v>
      </c>
      <c r="P27" s="382"/>
      <c r="Q27" s="399"/>
      <c r="R27" s="382"/>
      <c r="S27" s="434"/>
      <c r="T27" s="391"/>
      <c r="U27" s="434"/>
      <c r="V27" s="47"/>
      <c r="W27" s="392"/>
      <c r="X27" s="382" t="s">
        <v>16</v>
      </c>
      <c r="Y27" s="393"/>
      <c r="Z27" s="394">
        <v>2</v>
      </c>
      <c r="AA27" s="38"/>
      <c r="AB27" s="38"/>
      <c r="AC27" s="38"/>
    </row>
    <row r="28" spans="1:30" x14ac:dyDescent="0.3">
      <c r="A28" s="446" t="s">
        <v>330</v>
      </c>
      <c r="B28" s="498" t="s">
        <v>331</v>
      </c>
      <c r="C28" s="625" t="s">
        <v>16</v>
      </c>
      <c r="D28" s="391">
        <v>1</v>
      </c>
      <c r="E28" s="399">
        <v>1</v>
      </c>
      <c r="F28" s="382">
        <v>1</v>
      </c>
      <c r="G28" s="400">
        <v>1</v>
      </c>
      <c r="H28" s="391">
        <v>1</v>
      </c>
      <c r="I28" s="399">
        <v>1</v>
      </c>
      <c r="J28" s="382">
        <v>1</v>
      </c>
      <c r="K28" s="400">
        <v>1</v>
      </c>
      <c r="L28" s="391">
        <v>1</v>
      </c>
      <c r="M28" s="399">
        <v>1</v>
      </c>
      <c r="N28" s="382">
        <v>1</v>
      </c>
      <c r="O28" s="400">
        <v>1</v>
      </c>
      <c r="P28" s="382"/>
      <c r="Q28" s="399"/>
      <c r="R28" s="382"/>
      <c r="S28" s="434"/>
      <c r="T28" s="391"/>
      <c r="U28" s="434"/>
      <c r="V28" s="47"/>
      <c r="W28" s="392"/>
      <c r="X28" s="382" t="s">
        <v>16</v>
      </c>
      <c r="Y28" s="45" t="s">
        <v>11</v>
      </c>
      <c r="Z28" s="394">
        <v>6</v>
      </c>
      <c r="AA28" s="38"/>
      <c r="AB28" s="38"/>
      <c r="AC28" s="38"/>
      <c r="AD28" t="s">
        <v>0</v>
      </c>
    </row>
    <row r="29" spans="1:30" x14ac:dyDescent="0.3">
      <c r="A29" s="446" t="s">
        <v>332</v>
      </c>
      <c r="B29" s="498" t="s">
        <v>158</v>
      </c>
      <c r="C29" s="625" t="s">
        <v>16</v>
      </c>
      <c r="D29" s="4">
        <v>1</v>
      </c>
      <c r="E29" s="8">
        <v>1</v>
      </c>
      <c r="F29" s="11">
        <v>1</v>
      </c>
      <c r="G29" s="6">
        <v>1</v>
      </c>
      <c r="H29" s="4">
        <v>1</v>
      </c>
      <c r="I29" s="8">
        <v>1</v>
      </c>
      <c r="J29" s="11">
        <v>1</v>
      </c>
      <c r="K29" s="6">
        <v>1</v>
      </c>
      <c r="L29" s="4">
        <v>1</v>
      </c>
      <c r="M29" s="8">
        <v>1</v>
      </c>
      <c r="N29" s="11">
        <v>1</v>
      </c>
      <c r="O29" s="6">
        <v>1</v>
      </c>
      <c r="P29" s="382"/>
      <c r="Q29" s="399"/>
      <c r="R29" s="382"/>
      <c r="S29" s="434"/>
      <c r="T29" s="391"/>
      <c r="U29" s="434"/>
      <c r="V29" s="47"/>
      <c r="W29" s="392"/>
      <c r="X29" s="382" t="s">
        <v>16</v>
      </c>
      <c r="Y29" s="45"/>
      <c r="Z29" s="394">
        <v>6</v>
      </c>
      <c r="AA29" s="38"/>
      <c r="AB29" s="38"/>
      <c r="AC29" s="38"/>
    </row>
    <row r="30" spans="1:30" ht="17.399999999999999" x14ac:dyDescent="0.3">
      <c r="A30" s="446"/>
      <c r="B30" s="545" t="s">
        <v>186</v>
      </c>
      <c r="C30" s="248" t="s">
        <v>16</v>
      </c>
      <c r="D30" s="378"/>
      <c r="E30" s="512"/>
      <c r="F30" s="386"/>
      <c r="G30" s="379"/>
      <c r="H30" s="386"/>
      <c r="I30" s="512"/>
      <c r="J30" s="386"/>
      <c r="K30" s="438"/>
      <c r="L30" s="378">
        <v>1</v>
      </c>
      <c r="M30" s="512">
        <v>2</v>
      </c>
      <c r="N30" s="386">
        <v>1</v>
      </c>
      <c r="O30" s="379">
        <v>2</v>
      </c>
      <c r="P30" s="386"/>
      <c r="Q30" s="512"/>
      <c r="R30" s="386"/>
      <c r="S30" s="438"/>
      <c r="T30" s="378"/>
      <c r="U30" s="438"/>
      <c r="V30" s="47"/>
      <c r="W30" s="392"/>
      <c r="X30" s="382" t="s">
        <v>16</v>
      </c>
      <c r="Y30" s="393"/>
      <c r="Z30" s="394">
        <v>4</v>
      </c>
      <c r="AA30" s="38"/>
      <c r="AB30" s="38"/>
      <c r="AC30" s="38"/>
    </row>
    <row r="31" spans="1:30" x14ac:dyDescent="0.3">
      <c r="A31" s="446" t="s">
        <v>333</v>
      </c>
      <c r="B31" s="446" t="s">
        <v>68</v>
      </c>
      <c r="C31" s="555" t="s">
        <v>16</v>
      </c>
      <c r="D31" s="378">
        <v>4</v>
      </c>
      <c r="E31" s="512">
        <v>2</v>
      </c>
      <c r="F31" s="386">
        <v>4</v>
      </c>
      <c r="G31" s="379">
        <v>2</v>
      </c>
      <c r="H31" s="386">
        <v>4</v>
      </c>
      <c r="I31" s="512">
        <v>2</v>
      </c>
      <c r="J31" s="386">
        <v>4</v>
      </c>
      <c r="K31" s="438">
        <v>2</v>
      </c>
      <c r="L31" s="378"/>
      <c r="M31" s="512"/>
      <c r="N31" s="386"/>
      <c r="O31" s="379"/>
      <c r="P31" s="386"/>
      <c r="Q31" s="512"/>
      <c r="R31" s="386"/>
      <c r="S31" s="438"/>
      <c r="T31" s="378"/>
      <c r="U31" s="438"/>
      <c r="V31" s="47"/>
      <c r="W31" s="392"/>
      <c r="X31" s="382" t="s">
        <v>16</v>
      </c>
      <c r="Y31" s="393"/>
      <c r="Z31" s="394">
        <v>8</v>
      </c>
      <c r="AA31" s="38"/>
      <c r="AB31" s="38"/>
      <c r="AC31" s="38"/>
    </row>
    <row r="32" spans="1:30" ht="15" thickBot="1" x14ac:dyDescent="0.35">
      <c r="A32" s="446" t="s">
        <v>334</v>
      </c>
      <c r="B32" s="272" t="s">
        <v>25</v>
      </c>
      <c r="C32" s="262" t="s">
        <v>16</v>
      </c>
      <c r="D32" s="417">
        <v>1</v>
      </c>
      <c r="E32" s="439">
        <v>1</v>
      </c>
      <c r="F32" s="440">
        <v>1</v>
      </c>
      <c r="G32" s="441">
        <v>1</v>
      </c>
      <c r="H32" s="417">
        <v>1</v>
      </c>
      <c r="I32" s="439">
        <v>1</v>
      </c>
      <c r="J32" s="440">
        <v>1</v>
      </c>
      <c r="K32" s="441">
        <v>1</v>
      </c>
      <c r="L32" s="417">
        <v>1</v>
      </c>
      <c r="M32" s="439">
        <v>1</v>
      </c>
      <c r="N32" s="440">
        <v>1</v>
      </c>
      <c r="O32" s="441">
        <v>1</v>
      </c>
      <c r="P32" s="417">
        <v>1</v>
      </c>
      <c r="Q32" s="439">
        <v>1</v>
      </c>
      <c r="R32" s="440">
        <v>1</v>
      </c>
      <c r="S32" s="441">
        <v>1</v>
      </c>
      <c r="T32" s="417">
        <v>1</v>
      </c>
      <c r="U32" s="70">
        <v>1</v>
      </c>
      <c r="V32" s="52"/>
      <c r="W32" s="416"/>
      <c r="X32" s="382" t="s">
        <v>16</v>
      </c>
      <c r="Y32" s="442"/>
      <c r="Z32" s="443">
        <v>9</v>
      </c>
      <c r="AA32" s="38"/>
      <c r="AB32" s="38"/>
      <c r="AC32" s="38"/>
    </row>
    <row r="33" spans="1:32" x14ac:dyDescent="0.3">
      <c r="A33" s="446" t="s">
        <v>261</v>
      </c>
      <c r="B33" s="71" t="s">
        <v>44</v>
      </c>
      <c r="C33" s="73" t="s">
        <v>159</v>
      </c>
      <c r="D33" s="369"/>
      <c r="E33" s="368"/>
      <c r="F33" s="72"/>
      <c r="G33" s="444"/>
      <c r="H33" s="376"/>
      <c r="I33" s="402"/>
      <c r="J33" s="72"/>
      <c r="K33" s="72"/>
      <c r="L33" s="73"/>
      <c r="M33" s="72"/>
      <c r="N33" s="72"/>
      <c r="O33" s="372"/>
      <c r="P33" s="402"/>
      <c r="Q33" s="370"/>
      <c r="R33" s="402">
        <v>1</v>
      </c>
      <c r="S33" s="445">
        <v>2</v>
      </c>
      <c r="T33" s="424">
        <v>1</v>
      </c>
      <c r="U33" s="368">
        <v>2</v>
      </c>
      <c r="V33" s="74"/>
      <c r="W33" s="75"/>
      <c r="X33" s="373" t="s">
        <v>16</v>
      </c>
      <c r="Y33" s="366"/>
      <c r="Z33" s="222">
        <v>4</v>
      </c>
      <c r="AA33" s="38"/>
      <c r="AB33" s="38"/>
      <c r="AC33" s="38"/>
    </row>
    <row r="34" spans="1:32" ht="17.399999999999999" x14ac:dyDescent="0.3">
      <c r="A34" s="446"/>
      <c r="B34" s="446" t="s">
        <v>185</v>
      </c>
      <c r="C34" s="446"/>
      <c r="D34" s="391"/>
      <c r="E34" s="399"/>
      <c r="F34" s="389"/>
      <c r="G34" s="447"/>
      <c r="H34" s="389"/>
      <c r="I34" s="448"/>
      <c r="J34" s="387"/>
      <c r="K34" s="393"/>
      <c r="L34" s="378"/>
      <c r="M34" s="382"/>
      <c r="N34" s="389"/>
      <c r="O34" s="390"/>
      <c r="P34" s="382"/>
      <c r="Q34" s="399">
        <v>3</v>
      </c>
      <c r="R34" s="389"/>
      <c r="S34" s="434">
        <v>3</v>
      </c>
      <c r="T34" s="391"/>
      <c r="U34" s="383">
        <v>2</v>
      </c>
      <c r="V34" s="47"/>
      <c r="W34" s="449"/>
      <c r="X34" s="382"/>
      <c r="Y34" s="393"/>
      <c r="Z34" s="223">
        <v>8</v>
      </c>
      <c r="AA34" s="38"/>
      <c r="AB34" s="38"/>
      <c r="AC34" s="38"/>
    </row>
    <row r="35" spans="1:32" ht="14.4" customHeight="1" x14ac:dyDescent="0.3">
      <c r="A35" s="446"/>
      <c r="B35" s="358" t="s">
        <v>96</v>
      </c>
      <c r="C35" s="358"/>
      <c r="D35" s="391"/>
      <c r="E35" s="399"/>
      <c r="F35" s="384"/>
      <c r="G35" s="447"/>
      <c r="H35" s="382"/>
      <c r="I35" s="448"/>
      <c r="J35" s="448"/>
      <c r="K35" s="393"/>
      <c r="L35" s="378"/>
      <c r="M35" s="384"/>
      <c r="N35" s="384"/>
      <c r="O35" s="390"/>
      <c r="P35" s="382"/>
      <c r="Q35" s="384"/>
      <c r="R35" s="384"/>
      <c r="S35" s="398"/>
      <c r="T35" s="391"/>
      <c r="U35" s="434">
        <v>0</v>
      </c>
      <c r="V35" s="47"/>
      <c r="W35" s="75"/>
      <c r="X35" s="402" t="s">
        <v>97</v>
      </c>
      <c r="Y35" s="393"/>
      <c r="Z35" s="79">
        <v>0</v>
      </c>
      <c r="AA35" s="38"/>
      <c r="AB35" s="38"/>
      <c r="AC35" s="38"/>
    </row>
    <row r="36" spans="1:32" ht="15" thickBot="1" x14ac:dyDescent="0.35">
      <c r="A36" s="514"/>
      <c r="B36" s="514"/>
      <c r="C36" s="514"/>
      <c r="D36" s="403"/>
      <c r="E36" s="500"/>
      <c r="F36" s="415"/>
      <c r="G36" s="501"/>
      <c r="H36" s="413"/>
      <c r="I36" s="413"/>
      <c r="J36" s="415"/>
      <c r="K36" s="397"/>
      <c r="L36" s="403"/>
      <c r="M36" s="406"/>
      <c r="N36" s="406"/>
      <c r="O36" s="580"/>
      <c r="P36" s="413"/>
      <c r="Q36" s="415"/>
      <c r="R36" s="406"/>
      <c r="S36" s="397"/>
      <c r="T36" s="403"/>
      <c r="U36" s="415"/>
      <c r="V36" s="699"/>
      <c r="W36" s="503"/>
      <c r="X36" s="413"/>
      <c r="Y36" s="505"/>
      <c r="Z36" s="670">
        <f>SUM(Z20:Z35)</f>
        <v>156</v>
      </c>
      <c r="AA36" s="38"/>
      <c r="AB36" s="38"/>
      <c r="AC36" s="38"/>
    </row>
    <row r="37" spans="1:32" ht="14.4" customHeight="1" x14ac:dyDescent="0.3">
      <c r="A37" s="765" t="s">
        <v>26</v>
      </c>
      <c r="B37" s="766"/>
      <c r="C37" s="766"/>
      <c r="D37" s="766"/>
      <c r="E37" s="766"/>
      <c r="F37" s="766"/>
      <c r="G37" s="766"/>
      <c r="H37" s="766"/>
      <c r="I37" s="766"/>
      <c r="J37" s="766"/>
      <c r="K37" s="766"/>
      <c r="L37" s="766"/>
      <c r="M37" s="766"/>
      <c r="N37" s="766"/>
      <c r="O37" s="766"/>
      <c r="P37" s="766"/>
      <c r="Q37" s="766"/>
      <c r="R37" s="766"/>
      <c r="S37" s="766"/>
      <c r="T37" s="766"/>
      <c r="U37" s="766"/>
      <c r="V37" s="766"/>
      <c r="W37" s="766"/>
      <c r="X37" s="766"/>
      <c r="Y37" s="766"/>
      <c r="Z37" s="767"/>
      <c r="AA37" s="38"/>
      <c r="AB37" s="38"/>
      <c r="AC37" s="38"/>
    </row>
    <row r="38" spans="1:32" ht="15" customHeight="1" thickBot="1" x14ac:dyDescent="0.35">
      <c r="A38" s="768"/>
      <c r="B38" s="769"/>
      <c r="C38" s="769"/>
      <c r="D38" s="769"/>
      <c r="E38" s="769"/>
      <c r="F38" s="769"/>
      <c r="G38" s="769"/>
      <c r="H38" s="769"/>
      <c r="I38" s="769"/>
      <c r="J38" s="769"/>
      <c r="K38" s="769"/>
      <c r="L38" s="769"/>
      <c r="M38" s="769"/>
      <c r="N38" s="769"/>
      <c r="O38" s="769"/>
      <c r="P38" s="769"/>
      <c r="Q38" s="769"/>
      <c r="R38" s="769"/>
      <c r="S38" s="769"/>
      <c r="T38" s="769"/>
      <c r="U38" s="769"/>
      <c r="V38" s="769"/>
      <c r="W38" s="769"/>
      <c r="X38" s="769"/>
      <c r="Y38" s="769"/>
      <c r="Z38" s="770"/>
      <c r="AA38" s="38"/>
      <c r="AB38" s="38"/>
      <c r="AC38" s="38"/>
    </row>
    <row r="39" spans="1:32" ht="18.45" customHeight="1" thickBot="1" x14ac:dyDescent="0.35">
      <c r="A39" s="774" t="s">
        <v>27</v>
      </c>
      <c r="B39" s="775"/>
      <c r="C39" s="775"/>
      <c r="D39" s="775"/>
      <c r="E39" s="775"/>
      <c r="F39" s="775"/>
      <c r="G39" s="775"/>
      <c r="H39" s="775"/>
      <c r="I39" s="775"/>
      <c r="J39" s="775"/>
      <c r="K39" s="775"/>
      <c r="L39" s="775"/>
      <c r="M39" s="775"/>
      <c r="N39" s="775"/>
      <c r="O39" s="775"/>
      <c r="P39" s="775"/>
      <c r="Q39" s="775"/>
      <c r="R39" s="775"/>
      <c r="S39" s="775"/>
      <c r="T39" s="775"/>
      <c r="U39" s="775"/>
      <c r="V39" s="775"/>
      <c r="W39" s="775"/>
      <c r="X39" s="775"/>
      <c r="Y39" s="775"/>
      <c r="Z39" s="776"/>
      <c r="AA39" s="38"/>
      <c r="AB39" s="38"/>
      <c r="AC39" s="38"/>
      <c r="AF39" t="s">
        <v>0</v>
      </c>
    </row>
    <row r="40" spans="1:32" x14ac:dyDescent="0.3">
      <c r="A40" s="560" t="s">
        <v>240</v>
      </c>
      <c r="B40" s="352" t="s">
        <v>147</v>
      </c>
      <c r="C40" s="631" t="s">
        <v>159</v>
      </c>
      <c r="D40" s="454"/>
      <c r="E40" s="455"/>
      <c r="F40" s="456"/>
      <c r="G40" s="457"/>
      <c r="H40" s="458">
        <v>2</v>
      </c>
      <c r="I40" s="459">
        <v>3</v>
      </c>
      <c r="J40" s="460">
        <v>2</v>
      </c>
      <c r="K40" s="461">
        <v>3</v>
      </c>
      <c r="L40" s="460"/>
      <c r="M40" s="462"/>
      <c r="N40" s="460"/>
      <c r="O40" s="463"/>
      <c r="P40" s="454"/>
      <c r="Q40" s="456"/>
      <c r="R40" s="460"/>
      <c r="S40" s="463"/>
      <c r="T40" s="454"/>
      <c r="U40" s="456"/>
      <c r="V40" s="464"/>
      <c r="W40" s="449"/>
      <c r="X40" s="465" t="s">
        <v>10</v>
      </c>
      <c r="Y40" s="393" t="s">
        <v>11</v>
      </c>
      <c r="Z40" s="609">
        <v>6</v>
      </c>
      <c r="AA40" s="38"/>
      <c r="AB40" s="38"/>
      <c r="AC40" s="38"/>
    </row>
    <row r="41" spans="1:32" x14ac:dyDescent="0.3">
      <c r="A41" s="353" t="s">
        <v>241</v>
      </c>
      <c r="B41" s="352" t="s">
        <v>28</v>
      </c>
      <c r="C41" s="627" t="s">
        <v>159</v>
      </c>
      <c r="D41" s="454"/>
      <c r="E41" s="455"/>
      <c r="F41" s="456"/>
      <c r="G41" s="461"/>
      <c r="H41" s="458"/>
      <c r="I41" s="459"/>
      <c r="J41" s="460"/>
      <c r="K41" s="461"/>
      <c r="L41" s="460">
        <v>2</v>
      </c>
      <c r="M41" s="462">
        <v>3</v>
      </c>
      <c r="N41" s="460"/>
      <c r="O41" s="463"/>
      <c r="P41" s="454"/>
      <c r="Q41" s="456"/>
      <c r="R41" s="460"/>
      <c r="S41" s="463"/>
      <c r="T41" s="454"/>
      <c r="U41" s="456"/>
      <c r="V41" s="464"/>
      <c r="W41" s="449"/>
      <c r="X41" s="465" t="s">
        <v>10</v>
      </c>
      <c r="Y41" s="463" t="s">
        <v>147</v>
      </c>
      <c r="Z41" s="468">
        <v>3</v>
      </c>
      <c r="AA41" s="38"/>
      <c r="AB41" s="38"/>
      <c r="AC41" s="38"/>
    </row>
    <row r="42" spans="1:32" x14ac:dyDescent="0.3">
      <c r="A42" s="353" t="s">
        <v>242</v>
      </c>
      <c r="B42" s="353" t="s">
        <v>54</v>
      </c>
      <c r="C42" s="638" t="s">
        <v>16</v>
      </c>
      <c r="D42" s="454"/>
      <c r="E42" s="455"/>
      <c r="F42" s="456"/>
      <c r="G42" s="457"/>
      <c r="H42" s="458"/>
      <c r="I42" s="459"/>
      <c r="J42" s="460"/>
      <c r="K42" s="461"/>
      <c r="L42" s="460">
        <v>2</v>
      </c>
      <c r="M42" s="462">
        <v>2</v>
      </c>
      <c r="N42" s="460"/>
      <c r="O42" s="463"/>
      <c r="P42" s="454"/>
      <c r="Q42" s="456"/>
      <c r="R42" s="460"/>
      <c r="S42" s="463"/>
      <c r="T42" s="454"/>
      <c r="U42" s="456"/>
      <c r="V42" s="464"/>
      <c r="W42" s="449"/>
      <c r="X42" s="465" t="s">
        <v>16</v>
      </c>
      <c r="Y42" s="463"/>
      <c r="Z42" s="468">
        <v>2</v>
      </c>
      <c r="AA42" s="38"/>
      <c r="AB42" s="38"/>
      <c r="AC42" s="38"/>
    </row>
    <row r="43" spans="1:32" x14ac:dyDescent="0.3">
      <c r="A43" s="353" t="s">
        <v>243</v>
      </c>
      <c r="B43" s="352" t="s">
        <v>29</v>
      </c>
      <c r="C43" s="627" t="s">
        <v>159</v>
      </c>
      <c r="D43" s="454"/>
      <c r="E43" s="455"/>
      <c r="F43" s="456">
        <v>3</v>
      </c>
      <c r="G43" s="462">
        <v>3</v>
      </c>
      <c r="H43" s="458"/>
      <c r="I43" s="459"/>
      <c r="J43" s="460"/>
      <c r="K43" s="461"/>
      <c r="L43" s="460"/>
      <c r="M43" s="462"/>
      <c r="N43" s="460"/>
      <c r="O43" s="463"/>
      <c r="P43" s="454"/>
      <c r="Q43" s="456"/>
      <c r="R43" s="460"/>
      <c r="S43" s="463"/>
      <c r="T43" s="454"/>
      <c r="U43" s="456"/>
      <c r="V43" s="464"/>
      <c r="W43" s="449"/>
      <c r="X43" s="465" t="s">
        <v>10</v>
      </c>
      <c r="Y43" s="463"/>
      <c r="Z43" s="686">
        <v>2</v>
      </c>
      <c r="AA43" s="43"/>
      <c r="AB43" s="38"/>
      <c r="AC43" s="38"/>
    </row>
    <row r="44" spans="1:32" x14ac:dyDescent="0.3">
      <c r="A44" s="353" t="s">
        <v>244</v>
      </c>
      <c r="B44" s="353" t="s">
        <v>132</v>
      </c>
      <c r="C44" s="599" t="s">
        <v>16</v>
      </c>
      <c r="D44" s="454"/>
      <c r="E44" s="455"/>
      <c r="F44" s="456"/>
      <c r="G44" s="457"/>
      <c r="H44" s="458"/>
      <c r="I44" s="459"/>
      <c r="J44" s="460"/>
      <c r="K44" s="461"/>
      <c r="L44" s="460"/>
      <c r="M44" s="462"/>
      <c r="N44" s="460"/>
      <c r="O44" s="463"/>
      <c r="P44" s="454">
        <v>2</v>
      </c>
      <c r="Q44" s="462">
        <v>2</v>
      </c>
      <c r="R44" s="460"/>
      <c r="S44" s="463"/>
      <c r="T44" s="454"/>
      <c r="U44" s="456"/>
      <c r="V44" s="464"/>
      <c r="W44" s="449"/>
      <c r="X44" s="465" t="s">
        <v>16</v>
      </c>
      <c r="Y44" s="463"/>
      <c r="Z44" s="686">
        <v>2</v>
      </c>
      <c r="AA44" s="43"/>
      <c r="AB44" s="38"/>
      <c r="AC44" s="38"/>
    </row>
    <row r="45" spans="1:32" x14ac:dyDescent="0.3">
      <c r="A45" s="353" t="s">
        <v>245</v>
      </c>
      <c r="B45" s="354" t="s">
        <v>31</v>
      </c>
      <c r="C45" s="628" t="s">
        <v>159</v>
      </c>
      <c r="D45" s="454"/>
      <c r="E45" s="455"/>
      <c r="F45" s="456"/>
      <c r="G45" s="457"/>
      <c r="H45" s="458">
        <v>2</v>
      </c>
      <c r="I45" s="459">
        <v>3</v>
      </c>
      <c r="J45" s="460"/>
      <c r="K45" s="461"/>
      <c r="L45" s="460"/>
      <c r="M45" s="462"/>
      <c r="N45" s="460"/>
      <c r="O45" s="461"/>
      <c r="P45" s="458"/>
      <c r="Q45" s="459"/>
      <c r="R45" s="460"/>
      <c r="S45" s="461"/>
      <c r="T45" s="454"/>
      <c r="U45" s="456"/>
      <c r="V45" s="464"/>
      <c r="W45" s="449"/>
      <c r="X45" s="465" t="s">
        <v>10</v>
      </c>
      <c r="Y45" s="463"/>
      <c r="Z45" s="686">
        <v>3</v>
      </c>
      <c r="AA45" s="43"/>
      <c r="AB45" s="38"/>
      <c r="AC45" s="38"/>
    </row>
    <row r="46" spans="1:32" x14ac:dyDescent="0.3">
      <c r="A46" s="353" t="s">
        <v>246</v>
      </c>
      <c r="B46" s="352" t="s">
        <v>30</v>
      </c>
      <c r="C46" s="627" t="s">
        <v>16</v>
      </c>
      <c r="D46" s="454"/>
      <c r="E46" s="455"/>
      <c r="F46" s="456"/>
      <c r="G46" s="457"/>
      <c r="H46" s="458"/>
      <c r="I46" s="459"/>
      <c r="J46" s="460">
        <v>2</v>
      </c>
      <c r="K46" s="461">
        <v>3</v>
      </c>
      <c r="L46" s="460"/>
      <c r="M46" s="462"/>
      <c r="N46" s="460"/>
      <c r="O46" s="463"/>
      <c r="P46" s="458"/>
      <c r="Q46" s="459"/>
      <c r="R46" s="460"/>
      <c r="S46" s="461"/>
      <c r="T46" s="454"/>
      <c r="U46" s="456"/>
      <c r="V46" s="464"/>
      <c r="W46" s="449"/>
      <c r="X46" s="465" t="s">
        <v>10</v>
      </c>
      <c r="Y46" s="463" t="s">
        <v>31</v>
      </c>
      <c r="Z46" s="686">
        <v>3</v>
      </c>
      <c r="AA46" s="43"/>
      <c r="AB46" s="38"/>
      <c r="AC46" s="38"/>
      <c r="AE46" t="s">
        <v>0</v>
      </c>
    </row>
    <row r="47" spans="1:32" x14ac:dyDescent="0.3">
      <c r="A47" s="353" t="s">
        <v>247</v>
      </c>
      <c r="B47" s="352" t="s">
        <v>32</v>
      </c>
      <c r="C47" s="627" t="s">
        <v>159</v>
      </c>
      <c r="D47" s="454"/>
      <c r="E47" s="455"/>
      <c r="F47" s="456"/>
      <c r="G47" s="457"/>
      <c r="H47" s="458"/>
      <c r="I47" s="455"/>
      <c r="J47" s="456"/>
      <c r="K47" s="461"/>
      <c r="L47" s="460"/>
      <c r="M47" s="466"/>
      <c r="N47" s="456"/>
      <c r="O47" s="455"/>
      <c r="P47" s="458"/>
      <c r="Q47" s="456"/>
      <c r="R47" s="460"/>
      <c r="S47" s="461"/>
      <c r="T47" s="458">
        <v>2</v>
      </c>
      <c r="U47" s="455">
        <v>3</v>
      </c>
      <c r="V47" s="611"/>
      <c r="W47" s="392"/>
      <c r="X47" s="465" t="s">
        <v>10</v>
      </c>
      <c r="Y47" s="467"/>
      <c r="Z47" s="468">
        <v>3</v>
      </c>
      <c r="AA47" s="38"/>
      <c r="AB47" s="38"/>
      <c r="AC47" s="38"/>
    </row>
    <row r="48" spans="1:32" x14ac:dyDescent="0.3">
      <c r="A48" s="353" t="s">
        <v>248</v>
      </c>
      <c r="B48" s="254" t="s">
        <v>33</v>
      </c>
      <c r="C48" s="632" t="s">
        <v>16</v>
      </c>
      <c r="D48" s="454"/>
      <c r="E48" s="455"/>
      <c r="F48" s="456"/>
      <c r="G48" s="457"/>
      <c r="H48" s="458"/>
      <c r="I48" s="459"/>
      <c r="J48" s="460"/>
      <c r="K48" s="461"/>
      <c r="L48" s="460"/>
      <c r="M48" s="462"/>
      <c r="N48" s="460"/>
      <c r="O48" s="463"/>
      <c r="P48" s="454"/>
      <c r="Q48" s="456"/>
      <c r="R48" s="460"/>
      <c r="S48" s="463"/>
      <c r="T48" s="454"/>
      <c r="U48" s="456"/>
      <c r="V48" s="464">
        <v>2</v>
      </c>
      <c r="W48" s="449">
        <v>2</v>
      </c>
      <c r="X48" s="465" t="s">
        <v>16</v>
      </c>
      <c r="Y48" s="463"/>
      <c r="Z48" s="468">
        <v>2</v>
      </c>
      <c r="AA48" s="38"/>
      <c r="AB48" s="38"/>
      <c r="AC48" s="38"/>
    </row>
    <row r="49" spans="1:31" x14ac:dyDescent="0.3">
      <c r="A49" s="353" t="s">
        <v>273</v>
      </c>
      <c r="B49" s="254" t="s">
        <v>34</v>
      </c>
      <c r="C49" s="632" t="s">
        <v>16</v>
      </c>
      <c r="D49" s="454">
        <v>2</v>
      </c>
      <c r="E49" s="466">
        <v>0</v>
      </c>
      <c r="F49" s="456"/>
      <c r="G49" s="461"/>
      <c r="H49" s="458"/>
      <c r="I49" s="459"/>
      <c r="J49" s="460"/>
      <c r="K49" s="461"/>
      <c r="L49" s="460"/>
      <c r="M49" s="462"/>
      <c r="N49" s="460"/>
      <c r="O49" s="463"/>
      <c r="P49" s="454"/>
      <c r="Q49" s="462"/>
      <c r="R49" s="454">
        <v>2</v>
      </c>
      <c r="S49" s="461">
        <v>0</v>
      </c>
      <c r="T49" s="454"/>
      <c r="U49" s="456"/>
      <c r="V49" s="464"/>
      <c r="W49" s="449"/>
      <c r="X49" s="465" t="s">
        <v>17</v>
      </c>
      <c r="Y49" s="393" t="s">
        <v>11</v>
      </c>
      <c r="Z49" s="468">
        <v>0</v>
      </c>
      <c r="AA49" s="43"/>
      <c r="AB49" s="38"/>
      <c r="AC49" s="38"/>
    </row>
    <row r="50" spans="1:31" x14ac:dyDescent="0.3">
      <c r="A50" s="712"/>
      <c r="B50" s="355" t="s">
        <v>194</v>
      </c>
      <c r="C50" s="633"/>
      <c r="D50" s="469"/>
      <c r="E50" s="470"/>
      <c r="F50" s="471"/>
      <c r="G50" s="472"/>
      <c r="H50" s="473"/>
      <c r="I50" s="474"/>
      <c r="J50" s="475"/>
      <c r="K50" s="476"/>
      <c r="L50" s="475"/>
      <c r="M50" s="477"/>
      <c r="N50" s="475"/>
      <c r="O50" s="478"/>
      <c r="P50" s="469">
        <v>2</v>
      </c>
      <c r="Q50" s="477">
        <v>2</v>
      </c>
      <c r="R50" s="475"/>
      <c r="S50" s="478"/>
      <c r="T50" s="469"/>
      <c r="U50" s="471"/>
      <c r="V50" s="479"/>
      <c r="W50" s="480"/>
      <c r="X50" s="481"/>
      <c r="Y50" s="478"/>
      <c r="Z50" s="686">
        <v>2</v>
      </c>
      <c r="AA50" s="43"/>
      <c r="AB50" s="38"/>
      <c r="AC50" s="38"/>
    </row>
    <row r="51" spans="1:31" ht="15" thickBot="1" x14ac:dyDescent="0.35">
      <c r="A51" s="713"/>
      <c r="B51" s="499"/>
      <c r="C51" s="671"/>
      <c r="D51" s="413"/>
      <c r="E51" s="405"/>
      <c r="F51" s="406"/>
      <c r="G51" s="501"/>
      <c r="H51" s="403"/>
      <c r="I51" s="634"/>
      <c r="J51" s="409"/>
      <c r="K51" s="197"/>
      <c r="L51" s="409"/>
      <c r="M51" s="500"/>
      <c r="N51" s="415"/>
      <c r="O51" s="414"/>
      <c r="P51" s="413"/>
      <c r="Q51" s="406"/>
      <c r="R51" s="415"/>
      <c r="S51" s="414"/>
      <c r="T51" s="413"/>
      <c r="U51" s="406"/>
      <c r="V51" s="557"/>
      <c r="W51" s="519"/>
      <c r="X51" s="413"/>
      <c r="Y51" s="120"/>
      <c r="Z51" s="672">
        <f>SUM(Z40:Z50)</f>
        <v>28</v>
      </c>
      <c r="AA51" s="38"/>
      <c r="AB51" s="38"/>
      <c r="AC51" s="38"/>
    </row>
    <row r="52" spans="1:31" ht="15" thickBot="1" x14ac:dyDescent="0.35">
      <c r="A52" s="777" t="s">
        <v>102</v>
      </c>
      <c r="B52" s="778"/>
      <c r="C52" s="778"/>
      <c r="D52" s="778"/>
      <c r="E52" s="778"/>
      <c r="F52" s="778"/>
      <c r="G52" s="778"/>
      <c r="H52" s="778"/>
      <c r="I52" s="778"/>
      <c r="J52" s="778"/>
      <c r="K52" s="778"/>
      <c r="L52" s="778"/>
      <c r="M52" s="778"/>
      <c r="N52" s="778"/>
      <c r="O52" s="778"/>
      <c r="P52" s="778"/>
      <c r="Q52" s="778"/>
      <c r="R52" s="778"/>
      <c r="S52" s="778"/>
      <c r="T52" s="778"/>
      <c r="U52" s="778"/>
      <c r="V52" s="778"/>
      <c r="W52" s="778"/>
      <c r="X52" s="778"/>
      <c r="Y52" s="778"/>
      <c r="Z52" s="779"/>
      <c r="AA52" s="38"/>
      <c r="AB52" s="38"/>
      <c r="AC52" s="38"/>
    </row>
    <row r="53" spans="1:31" x14ac:dyDescent="0.3">
      <c r="A53" s="490" t="s">
        <v>249</v>
      </c>
      <c r="B53" s="490" t="s">
        <v>55</v>
      </c>
      <c r="C53" s="263" t="s">
        <v>16</v>
      </c>
      <c r="D53" s="376"/>
      <c r="E53" s="497"/>
      <c r="F53" s="371"/>
      <c r="G53" s="444"/>
      <c r="H53" s="376">
        <v>2</v>
      </c>
      <c r="I53" s="365">
        <v>2</v>
      </c>
      <c r="J53" s="366"/>
      <c r="K53" s="491"/>
      <c r="L53" s="360"/>
      <c r="M53" s="376"/>
      <c r="N53" s="371"/>
      <c r="O53" s="372"/>
      <c r="P53" s="376"/>
      <c r="Q53" s="376"/>
      <c r="R53" s="371"/>
      <c r="S53" s="372"/>
      <c r="T53" s="369"/>
      <c r="U53" s="371"/>
      <c r="V53" s="240"/>
      <c r="W53" s="380"/>
      <c r="X53" s="376" t="s">
        <v>16</v>
      </c>
      <c r="Y53" s="45"/>
      <c r="Z53" s="427">
        <v>2</v>
      </c>
      <c r="AA53" s="38"/>
      <c r="AB53" s="38"/>
      <c r="AC53" s="38"/>
    </row>
    <row r="54" spans="1:31" x14ac:dyDescent="0.3">
      <c r="A54" s="353" t="s">
        <v>250</v>
      </c>
      <c r="B54" s="353" t="s">
        <v>56</v>
      </c>
      <c r="C54" s="531" t="s">
        <v>159</v>
      </c>
      <c r="D54" s="382">
        <v>2</v>
      </c>
      <c r="E54" s="399">
        <v>3</v>
      </c>
      <c r="F54" s="389"/>
      <c r="G54" s="447"/>
      <c r="H54" s="382"/>
      <c r="I54" s="386"/>
      <c r="J54" s="387"/>
      <c r="K54" s="388"/>
      <c r="L54" s="386"/>
      <c r="M54" s="382"/>
      <c r="N54" s="389"/>
      <c r="O54" s="390"/>
      <c r="P54" s="382"/>
      <c r="Q54" s="382"/>
      <c r="R54" s="389"/>
      <c r="S54" s="390"/>
      <c r="T54" s="391"/>
      <c r="U54" s="389"/>
      <c r="V54" s="611"/>
      <c r="W54" s="392"/>
      <c r="X54" s="382" t="s">
        <v>10</v>
      </c>
      <c r="Y54" s="393"/>
      <c r="Z54" s="394">
        <v>2</v>
      </c>
      <c r="AA54" s="38"/>
      <c r="AB54" s="38"/>
      <c r="AC54" s="38"/>
    </row>
    <row r="55" spans="1:31" x14ac:dyDescent="0.3">
      <c r="A55" s="353" t="s">
        <v>251</v>
      </c>
      <c r="B55" s="353" t="s">
        <v>57</v>
      </c>
      <c r="C55" s="531" t="s">
        <v>159</v>
      </c>
      <c r="D55" s="382"/>
      <c r="E55" s="399"/>
      <c r="F55" s="389"/>
      <c r="G55" s="447"/>
      <c r="H55" s="382"/>
      <c r="I55" s="493"/>
      <c r="J55" s="387"/>
      <c r="K55" s="388"/>
      <c r="L55" s="386"/>
      <c r="M55" s="382"/>
      <c r="N55" s="389">
        <v>2</v>
      </c>
      <c r="O55" s="400">
        <v>2</v>
      </c>
      <c r="P55" s="382"/>
      <c r="Q55" s="382"/>
      <c r="R55" s="389"/>
      <c r="S55" s="390"/>
      <c r="T55" s="391"/>
      <c r="U55" s="389"/>
      <c r="V55" s="611"/>
      <c r="W55" s="392"/>
      <c r="X55" s="382" t="s">
        <v>10</v>
      </c>
      <c r="Y55" s="393"/>
      <c r="Z55" s="394">
        <v>2</v>
      </c>
      <c r="AA55" s="38"/>
      <c r="AB55" s="38"/>
      <c r="AC55" s="38"/>
    </row>
    <row r="56" spans="1:31" x14ac:dyDescent="0.3">
      <c r="A56" s="353" t="s">
        <v>252</v>
      </c>
      <c r="B56" s="499" t="s">
        <v>163</v>
      </c>
      <c r="C56" s="639" t="s">
        <v>159</v>
      </c>
      <c r="D56" s="413"/>
      <c r="E56" s="500"/>
      <c r="F56" s="415"/>
      <c r="G56" s="501"/>
      <c r="H56" s="413"/>
      <c r="I56" s="634"/>
      <c r="J56" s="409"/>
      <c r="K56" s="411"/>
      <c r="L56" s="581"/>
      <c r="M56" s="413"/>
      <c r="N56" s="389">
        <v>2</v>
      </c>
      <c r="O56" s="400">
        <v>2</v>
      </c>
      <c r="P56" s="413"/>
      <c r="Q56" s="413"/>
      <c r="R56" s="415"/>
      <c r="S56" s="414"/>
      <c r="T56" s="403"/>
      <c r="U56" s="415"/>
      <c r="V56" s="614"/>
      <c r="W56" s="503"/>
      <c r="X56" s="413" t="s">
        <v>10</v>
      </c>
      <c r="Y56" s="505"/>
      <c r="Z56" s="520">
        <v>2</v>
      </c>
      <c r="AA56" s="38"/>
      <c r="AB56" s="38"/>
      <c r="AC56" s="38"/>
    </row>
    <row r="57" spans="1:31" ht="15" thickBot="1" x14ac:dyDescent="0.35">
      <c r="A57" s="358" t="s">
        <v>253</v>
      </c>
      <c r="B57" s="499" t="s">
        <v>212</v>
      </c>
      <c r="C57" s="639" t="s">
        <v>16</v>
      </c>
      <c r="D57" s="413"/>
      <c r="E57" s="500"/>
      <c r="F57" s="415"/>
      <c r="G57" s="501"/>
      <c r="H57" s="413">
        <v>3</v>
      </c>
      <c r="I57" s="634">
        <v>2</v>
      </c>
      <c r="J57" s="409"/>
      <c r="K57" s="411"/>
      <c r="L57" s="581"/>
      <c r="M57" s="413"/>
      <c r="N57" s="415"/>
      <c r="O57" s="414"/>
      <c r="P57" s="413"/>
      <c r="Q57" s="161"/>
      <c r="R57" s="415"/>
      <c r="S57" s="414"/>
      <c r="T57" s="403"/>
      <c r="U57" s="405"/>
      <c r="V57" s="614"/>
      <c r="W57" s="503"/>
      <c r="X57" s="413" t="s">
        <v>16</v>
      </c>
      <c r="Y57" s="505" t="s">
        <v>29</v>
      </c>
      <c r="Z57" s="520">
        <v>2</v>
      </c>
      <c r="AA57" s="38"/>
      <c r="AB57" s="38"/>
      <c r="AC57" s="38"/>
    </row>
    <row r="58" spans="1:31" ht="15" thickBot="1" x14ac:dyDescent="0.35">
      <c r="A58" s="780" t="s">
        <v>35</v>
      </c>
      <c r="B58" s="781"/>
      <c r="C58" s="781"/>
      <c r="D58" s="781"/>
      <c r="E58" s="781"/>
      <c r="F58" s="781"/>
      <c r="G58" s="781"/>
      <c r="H58" s="781"/>
      <c r="I58" s="781"/>
      <c r="J58" s="781"/>
      <c r="K58" s="781"/>
      <c r="L58" s="781"/>
      <c r="M58" s="781"/>
      <c r="N58" s="781"/>
      <c r="O58" s="781"/>
      <c r="P58" s="781"/>
      <c r="Q58" s="781"/>
      <c r="R58" s="781"/>
      <c r="S58" s="781"/>
      <c r="T58" s="781"/>
      <c r="U58" s="781"/>
      <c r="V58" s="781"/>
      <c r="W58" s="781"/>
      <c r="X58" s="781"/>
      <c r="Y58" s="781"/>
      <c r="Z58" s="782"/>
      <c r="AA58" s="38"/>
      <c r="AB58" s="38"/>
      <c r="AC58" s="38"/>
    </row>
    <row r="59" spans="1:31" x14ac:dyDescent="0.3">
      <c r="A59" s="54" t="s">
        <v>274</v>
      </c>
      <c r="B59" s="490" t="s">
        <v>36</v>
      </c>
      <c r="C59" s="264" t="s">
        <v>159</v>
      </c>
      <c r="D59" s="369"/>
      <c r="E59" s="497"/>
      <c r="F59" s="371"/>
      <c r="G59" s="444"/>
      <c r="H59" s="371">
        <v>2</v>
      </c>
      <c r="I59" s="81">
        <v>2</v>
      </c>
      <c r="J59" s="366"/>
      <c r="K59" s="491"/>
      <c r="L59" s="364"/>
      <c r="M59" s="376"/>
      <c r="N59" s="371"/>
      <c r="O59" s="372"/>
      <c r="P59" s="376"/>
      <c r="Q59" s="371"/>
      <c r="R59" s="370"/>
      <c r="S59" s="372"/>
      <c r="T59" s="369"/>
      <c r="U59" s="371"/>
      <c r="V59" s="74"/>
      <c r="W59" s="380"/>
      <c r="X59" s="376" t="s">
        <v>10</v>
      </c>
      <c r="Y59" s="45"/>
      <c r="Z59" s="427">
        <v>2</v>
      </c>
      <c r="AA59" s="38"/>
      <c r="AB59" s="38"/>
      <c r="AC59" s="38"/>
    </row>
    <row r="60" spans="1:31" x14ac:dyDescent="0.3">
      <c r="A60" s="446"/>
      <c r="B60" s="446" t="s">
        <v>116</v>
      </c>
      <c r="C60" s="625" t="s">
        <v>159</v>
      </c>
      <c r="D60" s="391"/>
      <c r="E60" s="399"/>
      <c r="F60" s="389"/>
      <c r="G60" s="447"/>
      <c r="H60" s="389"/>
      <c r="I60" s="448"/>
      <c r="J60" s="387">
        <v>2</v>
      </c>
      <c r="K60" s="379">
        <v>2</v>
      </c>
      <c r="L60" s="378">
        <v>2</v>
      </c>
      <c r="M60" s="401">
        <v>2</v>
      </c>
      <c r="N60" s="389">
        <v>2</v>
      </c>
      <c r="O60" s="400">
        <v>2</v>
      </c>
      <c r="P60" s="382">
        <v>2</v>
      </c>
      <c r="Q60" s="383">
        <v>2</v>
      </c>
      <c r="R60" s="384"/>
      <c r="S60" s="390"/>
      <c r="T60" s="391"/>
      <c r="U60" s="389"/>
      <c r="V60" s="47"/>
      <c r="W60" s="392"/>
      <c r="X60" s="382" t="s">
        <v>10</v>
      </c>
      <c r="Y60" s="393" t="s">
        <v>11</v>
      </c>
      <c r="Z60" s="394">
        <v>8</v>
      </c>
      <c r="AA60" s="38"/>
      <c r="AB60" s="38"/>
      <c r="AC60" s="38"/>
    </row>
    <row r="61" spans="1:31" x14ac:dyDescent="0.3">
      <c r="A61" s="446"/>
      <c r="B61" s="446" t="s">
        <v>117</v>
      </c>
      <c r="C61" s="625" t="s">
        <v>159</v>
      </c>
      <c r="D61" s="391"/>
      <c r="E61" s="399"/>
      <c r="F61" s="389"/>
      <c r="G61" s="447"/>
      <c r="H61" s="389"/>
      <c r="I61" s="448"/>
      <c r="J61" s="387"/>
      <c r="K61" s="388"/>
      <c r="L61" s="378"/>
      <c r="M61" s="382"/>
      <c r="N61" s="389"/>
      <c r="O61" s="390"/>
      <c r="P61" s="382"/>
      <c r="Q61" s="389"/>
      <c r="R61" s="384">
        <v>2</v>
      </c>
      <c r="S61" s="400">
        <v>2</v>
      </c>
      <c r="T61" s="391"/>
      <c r="U61" s="389"/>
      <c r="V61" s="47"/>
      <c r="W61" s="392"/>
      <c r="X61" s="382" t="s">
        <v>10</v>
      </c>
      <c r="Y61" s="393"/>
      <c r="Z61" s="394">
        <v>2</v>
      </c>
      <c r="AA61" s="38"/>
      <c r="AB61" s="38"/>
      <c r="AC61" s="38"/>
    </row>
    <row r="62" spans="1:31" x14ac:dyDescent="0.3">
      <c r="A62" s="446"/>
      <c r="B62" s="353" t="s">
        <v>38</v>
      </c>
      <c r="C62" s="394" t="s">
        <v>16</v>
      </c>
      <c r="D62" s="382"/>
      <c r="E62" s="399"/>
      <c r="F62" s="389"/>
      <c r="G62" s="447"/>
      <c r="H62" s="389"/>
      <c r="I62" s="448"/>
      <c r="J62" s="387"/>
      <c r="K62" s="388"/>
      <c r="L62" s="378"/>
      <c r="M62" s="382"/>
      <c r="N62" s="389"/>
      <c r="O62" s="390"/>
      <c r="P62" s="382"/>
      <c r="Q62" s="389"/>
      <c r="R62" s="384"/>
      <c r="S62" s="390"/>
      <c r="T62" s="391">
        <v>2</v>
      </c>
      <c r="U62" s="383">
        <v>2</v>
      </c>
      <c r="V62" s="47"/>
      <c r="W62" s="392"/>
      <c r="X62" s="382" t="s">
        <v>16</v>
      </c>
      <c r="Y62" s="393"/>
      <c r="Z62" s="394">
        <v>2</v>
      </c>
      <c r="AA62" s="38"/>
      <c r="AB62" s="38"/>
      <c r="AC62" s="38"/>
    </row>
    <row r="63" spans="1:31" x14ac:dyDescent="0.3">
      <c r="A63" s="446"/>
      <c r="B63" s="353" t="s">
        <v>39</v>
      </c>
      <c r="C63" s="394" t="s">
        <v>16</v>
      </c>
      <c r="D63" s="382"/>
      <c r="E63" s="399"/>
      <c r="F63" s="389"/>
      <c r="G63" s="447"/>
      <c r="H63" s="389"/>
      <c r="I63" s="448"/>
      <c r="J63" s="387"/>
      <c r="K63" s="388"/>
      <c r="L63" s="378"/>
      <c r="M63" s="382"/>
      <c r="N63" s="389"/>
      <c r="O63" s="390"/>
      <c r="P63" s="382"/>
      <c r="Q63" s="389"/>
      <c r="R63" s="384"/>
      <c r="S63" s="390"/>
      <c r="T63" s="391"/>
      <c r="U63" s="389"/>
      <c r="V63" s="85">
        <v>1</v>
      </c>
      <c r="W63" s="449">
        <v>2</v>
      </c>
      <c r="X63" s="382" t="s">
        <v>16</v>
      </c>
      <c r="Y63" s="393"/>
      <c r="Z63" s="394">
        <v>2</v>
      </c>
      <c r="AA63" s="38"/>
      <c r="AB63" s="38"/>
      <c r="AC63" s="38"/>
      <c r="AE63" t="s">
        <v>0</v>
      </c>
    </row>
    <row r="64" spans="1:31" x14ac:dyDescent="0.3">
      <c r="A64" s="446"/>
      <c r="B64" s="545" t="s">
        <v>40</v>
      </c>
      <c r="C64" s="394" t="s">
        <v>159</v>
      </c>
      <c r="D64" s="546"/>
      <c r="E64" s="547"/>
      <c r="F64" s="551"/>
      <c r="G64" s="178"/>
      <c r="H64" s="551"/>
      <c r="I64" s="179"/>
      <c r="J64" s="180"/>
      <c r="K64" s="181"/>
      <c r="L64" s="429">
        <v>2</v>
      </c>
      <c r="M64" s="122">
        <v>2</v>
      </c>
      <c r="N64" s="431">
        <v>2</v>
      </c>
      <c r="O64" s="549">
        <v>2</v>
      </c>
      <c r="P64" s="546">
        <v>2</v>
      </c>
      <c r="Q64" s="122">
        <v>2</v>
      </c>
      <c r="R64" s="168">
        <v>2</v>
      </c>
      <c r="S64" s="549">
        <v>2</v>
      </c>
      <c r="T64" s="552"/>
      <c r="U64" s="551"/>
      <c r="V64" s="47"/>
      <c r="W64" s="503"/>
      <c r="X64" s="546" t="s">
        <v>10</v>
      </c>
      <c r="Y64" s="103" t="s">
        <v>11</v>
      </c>
      <c r="Z64" s="531">
        <v>8</v>
      </c>
      <c r="AA64" s="38"/>
      <c r="AB64" s="38"/>
      <c r="AC64" s="38"/>
    </row>
    <row r="65" spans="1:32" ht="15" thickBot="1" x14ac:dyDescent="0.35">
      <c r="A65" s="713"/>
      <c r="B65" s="545"/>
      <c r="C65" s="624"/>
      <c r="D65" s="552"/>
      <c r="E65" s="547"/>
      <c r="F65" s="551"/>
      <c r="G65" s="178"/>
      <c r="H65" s="551"/>
      <c r="I65" s="179"/>
      <c r="J65" s="180"/>
      <c r="K65" s="181"/>
      <c r="L65" s="182"/>
      <c r="M65" s="546"/>
      <c r="N65" s="551"/>
      <c r="O65" s="183"/>
      <c r="P65" s="546"/>
      <c r="Q65" s="551"/>
      <c r="R65" s="168"/>
      <c r="S65" s="183"/>
      <c r="T65" s="552"/>
      <c r="U65" s="551"/>
      <c r="V65" s="699"/>
      <c r="W65" s="503"/>
      <c r="X65" s="546"/>
      <c r="Y65" s="184"/>
      <c r="Z65" s="733">
        <f>SUM(Z59:Z64)</f>
        <v>24</v>
      </c>
      <c r="AA65" s="38"/>
      <c r="AB65" s="38"/>
      <c r="AC65" s="38"/>
    </row>
    <row r="66" spans="1:32" ht="15" thickBot="1" x14ac:dyDescent="0.35">
      <c r="A66" s="868" t="s">
        <v>41</v>
      </c>
      <c r="B66" s="869"/>
      <c r="C66" s="869"/>
      <c r="D66" s="869"/>
      <c r="E66" s="869"/>
      <c r="F66" s="869"/>
      <c r="G66" s="869"/>
      <c r="H66" s="869"/>
      <c r="I66" s="869"/>
      <c r="J66" s="869"/>
      <c r="K66" s="869"/>
      <c r="L66" s="869"/>
      <c r="M66" s="869"/>
      <c r="N66" s="869"/>
      <c r="O66" s="869"/>
      <c r="P66" s="869"/>
      <c r="Q66" s="869"/>
      <c r="R66" s="869"/>
      <c r="S66" s="869"/>
      <c r="T66" s="869"/>
      <c r="U66" s="869"/>
      <c r="V66" s="869"/>
      <c r="W66" s="869"/>
      <c r="X66" s="869"/>
      <c r="Y66" s="869"/>
      <c r="Z66" s="870"/>
      <c r="AA66" s="38"/>
      <c r="AB66" s="38"/>
      <c r="AC66" s="38"/>
    </row>
    <row r="67" spans="1:32" x14ac:dyDescent="0.3">
      <c r="A67" s="54" t="s">
        <v>279</v>
      </c>
      <c r="B67" s="54" t="s">
        <v>42</v>
      </c>
      <c r="C67" s="427" t="s">
        <v>16</v>
      </c>
      <c r="D67" s="369"/>
      <c r="E67" s="497"/>
      <c r="F67" s="371"/>
      <c r="G67" s="444"/>
      <c r="H67" s="371">
        <v>2</v>
      </c>
      <c r="I67" s="81">
        <v>3</v>
      </c>
      <c r="J67" s="366">
        <v>2</v>
      </c>
      <c r="K67" s="673">
        <v>3</v>
      </c>
      <c r="L67" s="674"/>
      <c r="M67" s="370"/>
      <c r="N67" s="371"/>
      <c r="O67" s="372"/>
      <c r="P67" s="376"/>
      <c r="Q67" s="370"/>
      <c r="R67" s="371"/>
      <c r="S67" s="72"/>
      <c r="T67" s="369"/>
      <c r="U67" s="371"/>
      <c r="V67" s="240"/>
      <c r="W67" s="380"/>
      <c r="X67" s="136" t="s">
        <v>16</v>
      </c>
      <c r="Y67" s="678" t="s">
        <v>11</v>
      </c>
      <c r="Z67" s="427">
        <v>6</v>
      </c>
      <c r="AA67" s="38"/>
      <c r="AB67" s="38"/>
      <c r="AC67" s="38"/>
    </row>
    <row r="68" spans="1:32" x14ac:dyDescent="0.3">
      <c r="A68" s="446" t="s">
        <v>280</v>
      </c>
      <c r="B68" s="446" t="s">
        <v>98</v>
      </c>
      <c r="C68" s="394" t="s">
        <v>16</v>
      </c>
      <c r="D68" s="391"/>
      <c r="E68" s="399"/>
      <c r="F68" s="389"/>
      <c r="G68" s="447"/>
      <c r="H68" s="389"/>
      <c r="I68" s="448"/>
      <c r="J68" s="387"/>
      <c r="K68" s="438"/>
      <c r="L68" s="511">
        <v>2</v>
      </c>
      <c r="M68" s="512">
        <v>2</v>
      </c>
      <c r="N68" s="389"/>
      <c r="O68" s="390"/>
      <c r="P68" s="382"/>
      <c r="Q68" s="384"/>
      <c r="R68" s="389"/>
      <c r="S68" s="398"/>
      <c r="T68" s="391"/>
      <c r="U68" s="389"/>
      <c r="V68" s="611"/>
      <c r="W68" s="392"/>
      <c r="X68" s="391" t="s">
        <v>16</v>
      </c>
      <c r="Y68" s="135" t="s">
        <v>181</v>
      </c>
      <c r="Z68" s="394">
        <v>2</v>
      </c>
      <c r="AA68" s="38"/>
      <c r="AB68" s="38"/>
      <c r="AC68" s="38"/>
    </row>
    <row r="69" spans="1:32" x14ac:dyDescent="0.3">
      <c r="A69" s="446" t="s">
        <v>281</v>
      </c>
      <c r="B69" s="446" t="s">
        <v>43</v>
      </c>
      <c r="C69" s="394" t="s">
        <v>16</v>
      </c>
      <c r="D69" s="391"/>
      <c r="E69" s="399"/>
      <c r="F69" s="389"/>
      <c r="G69" s="447"/>
      <c r="H69" s="389"/>
      <c r="I69" s="448"/>
      <c r="J69" s="387"/>
      <c r="K69" s="393"/>
      <c r="L69" s="378">
        <v>2</v>
      </c>
      <c r="M69" s="401">
        <v>2</v>
      </c>
      <c r="N69" s="389"/>
      <c r="O69" s="390"/>
      <c r="P69" s="382"/>
      <c r="Q69" s="384"/>
      <c r="R69" s="389"/>
      <c r="S69" s="398"/>
      <c r="T69" s="391"/>
      <c r="U69" s="389"/>
      <c r="V69" s="611"/>
      <c r="W69" s="392"/>
      <c r="X69" s="403" t="s">
        <v>16</v>
      </c>
      <c r="Y69" s="645" t="s">
        <v>181</v>
      </c>
      <c r="Z69" s="394">
        <v>2</v>
      </c>
      <c r="AA69" s="38"/>
      <c r="AB69" s="38"/>
      <c r="AC69" s="38"/>
    </row>
    <row r="70" spans="1:32" x14ac:dyDescent="0.3">
      <c r="A70" s="446" t="s">
        <v>283</v>
      </c>
      <c r="B70" s="428" t="s">
        <v>99</v>
      </c>
      <c r="C70" s="394" t="s">
        <v>16</v>
      </c>
      <c r="D70" s="391"/>
      <c r="E70" s="399"/>
      <c r="F70" s="389"/>
      <c r="G70" s="447"/>
      <c r="H70" s="389"/>
      <c r="I70" s="448"/>
      <c r="J70" s="387"/>
      <c r="K70" s="393"/>
      <c r="L70" s="378"/>
      <c r="M70" s="382"/>
      <c r="N70" s="389">
        <v>2</v>
      </c>
      <c r="O70" s="400">
        <v>2</v>
      </c>
      <c r="P70" s="382">
        <v>2</v>
      </c>
      <c r="Q70" s="399">
        <v>2</v>
      </c>
      <c r="R70" s="389"/>
      <c r="S70" s="398"/>
      <c r="T70" s="391"/>
      <c r="U70" s="389"/>
      <c r="V70" s="611"/>
      <c r="W70" s="392"/>
      <c r="X70" s="391" t="s">
        <v>16</v>
      </c>
      <c r="Y70" s="389" t="s">
        <v>43</v>
      </c>
      <c r="Z70" s="394">
        <v>4</v>
      </c>
      <c r="AA70" s="38"/>
      <c r="AB70" s="38"/>
      <c r="AC70" s="38"/>
    </row>
    <row r="71" spans="1:32" x14ac:dyDescent="0.3">
      <c r="A71" s="446" t="s">
        <v>284</v>
      </c>
      <c r="B71" s="446" t="s">
        <v>100</v>
      </c>
      <c r="C71" s="394" t="s">
        <v>16</v>
      </c>
      <c r="D71" s="391"/>
      <c r="E71" s="399"/>
      <c r="F71" s="389"/>
      <c r="G71" s="447"/>
      <c r="H71" s="389"/>
      <c r="I71" s="448"/>
      <c r="J71" s="387"/>
      <c r="K71" s="393"/>
      <c r="L71" s="378"/>
      <c r="M71" s="382"/>
      <c r="N71" s="389"/>
      <c r="O71" s="390"/>
      <c r="P71" s="382"/>
      <c r="Q71" s="384"/>
      <c r="R71" s="389">
        <v>2</v>
      </c>
      <c r="S71" s="434">
        <v>2</v>
      </c>
      <c r="T71" s="391">
        <v>2</v>
      </c>
      <c r="U71" s="399">
        <v>2</v>
      </c>
      <c r="V71" s="613"/>
      <c r="W71" s="392"/>
      <c r="X71" s="369" t="s">
        <v>16</v>
      </c>
      <c r="Y71" s="389" t="s">
        <v>150</v>
      </c>
      <c r="Z71" s="394">
        <v>4</v>
      </c>
      <c r="AA71" s="38"/>
      <c r="AB71" s="38"/>
      <c r="AC71" s="38"/>
      <c r="AF71" t="s">
        <v>0</v>
      </c>
    </row>
    <row r="72" spans="1:32" ht="17.399999999999999" x14ac:dyDescent="0.3">
      <c r="A72" s="446"/>
      <c r="B72" s="514" t="s">
        <v>190</v>
      </c>
      <c r="C72" s="394" t="s">
        <v>16</v>
      </c>
      <c r="D72" s="391"/>
      <c r="E72" s="399"/>
      <c r="F72" s="389"/>
      <c r="G72" s="447"/>
      <c r="H72" s="389"/>
      <c r="I72" s="448"/>
      <c r="J72" s="387"/>
      <c r="K72" s="393"/>
      <c r="L72" s="378"/>
      <c r="M72" s="382"/>
      <c r="N72" s="389"/>
      <c r="O72" s="390"/>
      <c r="P72" s="382"/>
      <c r="Q72" s="384"/>
      <c r="R72" s="389"/>
      <c r="S72" s="398"/>
      <c r="T72" s="391"/>
      <c r="U72" s="384"/>
      <c r="V72" s="613"/>
      <c r="W72" s="449"/>
      <c r="X72" s="391"/>
      <c r="Y72" s="387"/>
      <c r="Z72" s="394">
        <v>20</v>
      </c>
      <c r="AA72" s="38"/>
      <c r="AB72" s="38"/>
      <c r="AC72" s="38"/>
    </row>
    <row r="73" spans="1:32" ht="15" thickBot="1" x14ac:dyDescent="0.35">
      <c r="A73" s="713"/>
      <c r="B73" s="514"/>
      <c r="C73" s="514"/>
      <c r="D73" s="403"/>
      <c r="E73" s="500"/>
      <c r="F73" s="415"/>
      <c r="G73" s="501"/>
      <c r="H73" s="415"/>
      <c r="I73" s="410"/>
      <c r="J73" s="409"/>
      <c r="K73" s="505"/>
      <c r="L73" s="412"/>
      <c r="M73" s="413"/>
      <c r="N73" s="415"/>
      <c r="O73" s="414"/>
      <c r="P73" s="413"/>
      <c r="Q73" s="406"/>
      <c r="R73" s="415"/>
      <c r="S73" s="397"/>
      <c r="T73" s="403"/>
      <c r="U73" s="406"/>
      <c r="V73" s="734"/>
      <c r="W73" s="503"/>
      <c r="X73" s="413"/>
      <c r="Y73" s="505"/>
      <c r="Z73" s="670">
        <f>SUM(Z67:Z72)</f>
        <v>38</v>
      </c>
      <c r="AA73" s="38"/>
      <c r="AB73" s="38"/>
      <c r="AC73" s="38"/>
    </row>
    <row r="74" spans="1:32" ht="15" thickBot="1" x14ac:dyDescent="0.35">
      <c r="A74" s="780" t="s">
        <v>86</v>
      </c>
      <c r="B74" s="781"/>
      <c r="C74" s="781"/>
      <c r="D74" s="781"/>
      <c r="E74" s="781"/>
      <c r="F74" s="781"/>
      <c r="G74" s="781"/>
      <c r="H74" s="781"/>
      <c r="I74" s="781"/>
      <c r="J74" s="781"/>
      <c r="K74" s="781"/>
      <c r="L74" s="781"/>
      <c r="M74" s="781"/>
      <c r="N74" s="781"/>
      <c r="O74" s="781"/>
      <c r="P74" s="781"/>
      <c r="Q74" s="781"/>
      <c r="R74" s="781"/>
      <c r="S74" s="781"/>
      <c r="T74" s="781"/>
      <c r="U74" s="781"/>
      <c r="V74" s="781"/>
      <c r="W74" s="781"/>
      <c r="X74" s="781"/>
      <c r="Y74" s="781"/>
      <c r="Z74" s="782"/>
      <c r="AA74" s="38"/>
      <c r="AB74" s="38"/>
      <c r="AC74" s="38"/>
    </row>
    <row r="75" spans="1:32" x14ac:dyDescent="0.3">
      <c r="A75" s="54" t="s">
        <v>282</v>
      </c>
      <c r="B75" s="490" t="s">
        <v>46</v>
      </c>
      <c r="C75" s="735" t="s">
        <v>16</v>
      </c>
      <c r="D75" s="376"/>
      <c r="E75" s="492"/>
      <c r="F75" s="371"/>
      <c r="G75" s="444"/>
      <c r="H75" s="376"/>
      <c r="I75" s="360"/>
      <c r="J75" s="366"/>
      <c r="K75" s="491"/>
      <c r="L75" s="360"/>
      <c r="M75" s="376"/>
      <c r="N75" s="371"/>
      <c r="O75" s="372"/>
      <c r="P75" s="376"/>
      <c r="Q75" s="376"/>
      <c r="R75" s="371"/>
      <c r="S75" s="372"/>
      <c r="T75" s="369"/>
      <c r="U75" s="371"/>
      <c r="V75" s="240">
        <v>6</v>
      </c>
      <c r="W75" s="515">
        <v>2</v>
      </c>
      <c r="X75" s="376" t="s">
        <v>16</v>
      </c>
      <c r="Y75" s="45"/>
      <c r="Z75" s="427">
        <v>2</v>
      </c>
      <c r="AA75" s="38"/>
      <c r="AB75" s="38"/>
      <c r="AC75" s="38"/>
    </row>
    <row r="76" spans="1:32" x14ac:dyDescent="0.3">
      <c r="A76" s="446" t="s">
        <v>285</v>
      </c>
      <c r="B76" s="353" t="s">
        <v>47</v>
      </c>
      <c r="C76" s="531" t="s">
        <v>16</v>
      </c>
      <c r="D76" s="382"/>
      <c r="E76" s="401"/>
      <c r="F76" s="389"/>
      <c r="G76" s="447" t="s">
        <v>0</v>
      </c>
      <c r="H76" s="382"/>
      <c r="I76" s="386"/>
      <c r="J76" s="387"/>
      <c r="K76" s="388"/>
      <c r="L76" s="386"/>
      <c r="M76" s="382"/>
      <c r="N76" s="389"/>
      <c r="O76" s="390"/>
      <c r="P76" s="382"/>
      <c r="Q76" s="382"/>
      <c r="R76" s="389"/>
      <c r="S76" s="390"/>
      <c r="T76" s="391"/>
      <c r="U76" s="389"/>
      <c r="V76" s="611">
        <v>6</v>
      </c>
      <c r="W76" s="516">
        <v>10</v>
      </c>
      <c r="X76" s="376" t="s">
        <v>16</v>
      </c>
      <c r="Y76" s="393"/>
      <c r="Z76" s="394">
        <v>10</v>
      </c>
      <c r="AA76" s="38"/>
      <c r="AB76" s="38"/>
      <c r="AC76" s="38"/>
    </row>
    <row r="77" spans="1:32" x14ac:dyDescent="0.3">
      <c r="A77" s="446" t="s">
        <v>286</v>
      </c>
      <c r="B77" s="353" t="s">
        <v>48</v>
      </c>
      <c r="C77" s="531" t="s">
        <v>16</v>
      </c>
      <c r="D77" s="382"/>
      <c r="E77" s="401"/>
      <c r="F77" s="389"/>
      <c r="G77" s="447"/>
      <c r="H77" s="382"/>
      <c r="I77" s="386"/>
      <c r="J77" s="387"/>
      <c r="K77" s="388"/>
      <c r="L77" s="386"/>
      <c r="M77" s="382"/>
      <c r="N77" s="389"/>
      <c r="O77" s="390"/>
      <c r="P77" s="382"/>
      <c r="Q77" s="382"/>
      <c r="R77" s="389"/>
      <c r="S77" s="390"/>
      <c r="T77" s="391"/>
      <c r="U77" s="389"/>
      <c r="V77" s="611">
        <v>1</v>
      </c>
      <c r="W77" s="516">
        <v>1</v>
      </c>
      <c r="X77" s="376" t="s">
        <v>16</v>
      </c>
      <c r="Y77" s="393"/>
      <c r="Z77" s="394">
        <v>1</v>
      </c>
      <c r="AA77" s="38"/>
      <c r="AB77" s="38"/>
      <c r="AC77" s="38"/>
    </row>
    <row r="78" spans="1:32" x14ac:dyDescent="0.3">
      <c r="A78" s="446" t="s">
        <v>287</v>
      </c>
      <c r="B78" s="353" t="s">
        <v>49</v>
      </c>
      <c r="C78" s="531" t="s">
        <v>16</v>
      </c>
      <c r="D78" s="382"/>
      <c r="E78" s="401"/>
      <c r="F78" s="389"/>
      <c r="G78" s="447"/>
      <c r="H78" s="382"/>
      <c r="I78" s="386"/>
      <c r="J78" s="387"/>
      <c r="K78" s="388"/>
      <c r="L78" s="386"/>
      <c r="M78" s="382"/>
      <c r="N78" s="389"/>
      <c r="O78" s="390"/>
      <c r="P78" s="382"/>
      <c r="Q78" s="382"/>
      <c r="R78" s="389"/>
      <c r="S78" s="390"/>
      <c r="T78" s="391"/>
      <c r="U78" s="389"/>
      <c r="V78" s="611">
        <v>1</v>
      </c>
      <c r="W78" s="516">
        <v>2</v>
      </c>
      <c r="X78" s="376" t="s">
        <v>16</v>
      </c>
      <c r="Y78" s="393"/>
      <c r="Z78" s="394">
        <v>2</v>
      </c>
      <c r="AA78" s="38"/>
      <c r="AB78" s="38"/>
      <c r="AC78" s="38"/>
    </row>
    <row r="79" spans="1:32" x14ac:dyDescent="0.3">
      <c r="A79" s="446" t="s">
        <v>288</v>
      </c>
      <c r="B79" s="353" t="s">
        <v>50</v>
      </c>
      <c r="C79" s="531" t="s">
        <v>16</v>
      </c>
      <c r="D79" s="382"/>
      <c r="E79" s="401"/>
      <c r="F79" s="389"/>
      <c r="G79" s="447"/>
      <c r="H79" s="382"/>
      <c r="I79" s="386"/>
      <c r="J79" s="387"/>
      <c r="K79" s="388"/>
      <c r="L79" s="386"/>
      <c r="M79" s="382"/>
      <c r="N79" s="389"/>
      <c r="O79" s="390"/>
      <c r="P79" s="382"/>
      <c r="Q79" s="382"/>
      <c r="R79" s="389"/>
      <c r="S79" s="390"/>
      <c r="T79" s="391"/>
      <c r="U79" s="389"/>
      <c r="V79" s="611">
        <v>1</v>
      </c>
      <c r="W79" s="516">
        <v>2</v>
      </c>
      <c r="X79" s="376" t="s">
        <v>16</v>
      </c>
      <c r="Y79" s="393"/>
      <c r="Z79" s="394">
        <v>2</v>
      </c>
      <c r="AA79" s="38"/>
      <c r="AB79" s="38"/>
      <c r="AC79" s="38"/>
    </row>
    <row r="80" spans="1:32" x14ac:dyDescent="0.3">
      <c r="A80" s="446" t="s">
        <v>289</v>
      </c>
      <c r="B80" s="353" t="s">
        <v>51</v>
      </c>
      <c r="C80" s="531" t="s">
        <v>16</v>
      </c>
      <c r="D80" s="382"/>
      <c r="E80" s="401"/>
      <c r="F80" s="389"/>
      <c r="G80" s="447"/>
      <c r="H80" s="382"/>
      <c r="I80" s="386"/>
      <c r="J80" s="387"/>
      <c r="K80" s="388"/>
      <c r="L80" s="386"/>
      <c r="M80" s="382"/>
      <c r="N80" s="389"/>
      <c r="O80" s="390"/>
      <c r="P80" s="382"/>
      <c r="Q80" s="382"/>
      <c r="R80" s="389"/>
      <c r="S80" s="390"/>
      <c r="T80" s="391"/>
      <c r="U80" s="389"/>
      <c r="V80" s="611">
        <v>1</v>
      </c>
      <c r="W80" s="516">
        <v>1</v>
      </c>
      <c r="X80" s="376" t="s">
        <v>16</v>
      </c>
      <c r="Y80" s="393"/>
      <c r="Z80" s="394">
        <v>1</v>
      </c>
      <c r="AA80" s="38"/>
      <c r="AB80" s="38"/>
      <c r="AC80" s="38"/>
    </row>
    <row r="81" spans="1:33" ht="15" thickBot="1" x14ac:dyDescent="0.35">
      <c r="A81" s="514" t="s">
        <v>290</v>
      </c>
      <c r="B81" s="499" t="s">
        <v>52</v>
      </c>
      <c r="C81" s="499"/>
      <c r="D81" s="413"/>
      <c r="E81" s="161"/>
      <c r="F81" s="415"/>
      <c r="G81" s="501"/>
      <c r="H81" s="413"/>
      <c r="I81" s="581"/>
      <c r="J81" s="409"/>
      <c r="K81" s="411"/>
      <c r="L81" s="581"/>
      <c r="M81" s="413"/>
      <c r="N81" s="415"/>
      <c r="O81" s="414"/>
      <c r="P81" s="413"/>
      <c r="Q81" s="413"/>
      <c r="R81" s="415"/>
      <c r="S81" s="414"/>
      <c r="T81" s="403"/>
      <c r="U81" s="406"/>
      <c r="V81" s="614" t="s">
        <v>0</v>
      </c>
      <c r="W81" s="305">
        <v>2</v>
      </c>
      <c r="X81" s="725"/>
      <c r="Y81" s="414"/>
      <c r="Z81" s="520">
        <v>2</v>
      </c>
      <c r="AA81" s="43"/>
      <c r="AB81" s="38"/>
      <c r="AC81" s="38"/>
      <c r="AD81" s="38"/>
      <c r="AE81" s="38"/>
      <c r="AF81" s="38"/>
      <c r="AG81" s="38"/>
    </row>
    <row r="82" spans="1:33" ht="13.95" customHeight="1" thickBot="1" x14ac:dyDescent="0.35">
      <c r="A82" s="871" t="s">
        <v>321</v>
      </c>
      <c r="B82" s="872"/>
      <c r="C82" s="872"/>
      <c r="D82" s="872"/>
      <c r="E82" s="872"/>
      <c r="F82" s="872"/>
      <c r="G82" s="872"/>
      <c r="H82" s="872"/>
      <c r="I82" s="872"/>
      <c r="J82" s="872"/>
      <c r="K82" s="872"/>
      <c r="L82" s="872"/>
      <c r="M82" s="872"/>
      <c r="N82" s="872"/>
      <c r="O82" s="872"/>
      <c r="P82" s="872"/>
      <c r="Q82" s="872"/>
      <c r="R82" s="872"/>
      <c r="S82" s="872"/>
      <c r="T82" s="872"/>
      <c r="U82" s="872"/>
      <c r="V82" s="872"/>
      <c r="W82" s="872"/>
      <c r="X82" s="872"/>
      <c r="Y82" s="872"/>
      <c r="Z82" s="873"/>
      <c r="AA82" s="724"/>
      <c r="AB82" s="313"/>
      <c r="AC82" s="38"/>
      <c r="AD82" s="38" t="s">
        <v>0</v>
      </c>
      <c r="AE82" s="38"/>
      <c r="AF82" s="38"/>
      <c r="AG82" s="38"/>
    </row>
    <row r="83" spans="1:33" x14ac:dyDescent="0.3">
      <c r="A83" s="54"/>
      <c r="B83" s="58" t="s">
        <v>210</v>
      </c>
      <c r="C83" s="264" t="s">
        <v>159</v>
      </c>
      <c r="D83" s="369"/>
      <c r="E83" s="497"/>
      <c r="F83" s="370"/>
      <c r="G83" s="444"/>
      <c r="H83" s="376"/>
      <c r="I83" s="362"/>
      <c r="J83" s="362"/>
      <c r="K83" s="45"/>
      <c r="L83" s="364"/>
      <c r="M83" s="370"/>
      <c r="N83" s="370">
        <v>2</v>
      </c>
      <c r="O83" s="589">
        <v>2</v>
      </c>
      <c r="P83" s="376"/>
      <c r="Q83" s="370"/>
      <c r="R83" s="370"/>
      <c r="S83" s="72"/>
      <c r="T83" s="369"/>
      <c r="U83" s="370"/>
      <c r="V83" s="240"/>
      <c r="W83" s="480"/>
      <c r="X83" s="376" t="s">
        <v>10</v>
      </c>
      <c r="Y83" s="45"/>
      <c r="Z83" s="427">
        <v>2</v>
      </c>
      <c r="AA83" s="38"/>
      <c r="AB83" s="38"/>
      <c r="AC83" s="38"/>
    </row>
    <row r="84" spans="1:33" x14ac:dyDescent="0.3">
      <c r="A84" s="446"/>
      <c r="B84" s="446" t="s">
        <v>61</v>
      </c>
      <c r="C84" s="555"/>
      <c r="D84" s="391"/>
      <c r="E84" s="399"/>
      <c r="F84" s="384"/>
      <c r="G84" s="447"/>
      <c r="H84" s="382"/>
      <c r="I84" s="448"/>
      <c r="J84" s="448"/>
      <c r="K84" s="393"/>
      <c r="L84" s="378"/>
      <c r="M84" s="384"/>
      <c r="N84" s="384"/>
      <c r="O84" s="390"/>
      <c r="P84" s="382"/>
      <c r="Q84" s="384"/>
      <c r="R84" s="384"/>
      <c r="S84" s="434"/>
      <c r="T84" s="391">
        <v>2</v>
      </c>
      <c r="U84" s="434">
        <v>2</v>
      </c>
      <c r="V84" s="611"/>
      <c r="W84" s="449"/>
      <c r="X84" s="382"/>
      <c r="Y84" s="393"/>
      <c r="Z84" s="394">
        <v>2</v>
      </c>
      <c r="AA84" s="38"/>
      <c r="AB84" s="38"/>
      <c r="AC84" s="38"/>
    </row>
    <row r="85" spans="1:33" x14ac:dyDescent="0.3">
      <c r="A85" s="446"/>
      <c r="B85" s="514" t="s">
        <v>76</v>
      </c>
      <c r="C85" s="541" t="s">
        <v>159</v>
      </c>
      <c r="D85" s="391">
        <v>2</v>
      </c>
      <c r="E85" s="434">
        <v>2</v>
      </c>
      <c r="F85" s="384">
        <v>2</v>
      </c>
      <c r="G85" s="434">
        <v>2</v>
      </c>
      <c r="H85" s="391"/>
      <c r="I85" s="410"/>
      <c r="J85" s="410"/>
      <c r="K85" s="505"/>
      <c r="L85" s="412"/>
      <c r="M85" s="406"/>
      <c r="N85" s="406"/>
      <c r="O85" s="414"/>
      <c r="P85" s="413"/>
      <c r="Q85" s="406"/>
      <c r="R85" s="406"/>
      <c r="S85" s="397"/>
      <c r="T85" s="403"/>
      <c r="U85" s="406"/>
      <c r="V85" s="614"/>
      <c r="W85" s="519"/>
      <c r="X85" s="413" t="s">
        <v>16</v>
      </c>
      <c r="Y85" s="505"/>
      <c r="Z85" s="520">
        <v>4</v>
      </c>
      <c r="AA85" s="38"/>
      <c r="AB85" s="38"/>
      <c r="AC85" s="38"/>
    </row>
    <row r="86" spans="1:33" x14ac:dyDescent="0.3">
      <c r="A86" s="446"/>
      <c r="B86" s="640" t="s">
        <v>164</v>
      </c>
      <c r="C86" s="588" t="s">
        <v>16</v>
      </c>
      <c r="D86" s="403"/>
      <c r="E86" s="500"/>
      <c r="F86" s="406"/>
      <c r="G86" s="502"/>
      <c r="H86" s="403"/>
      <c r="I86" s="500"/>
      <c r="J86" s="406"/>
      <c r="K86" s="502"/>
      <c r="L86" s="403"/>
      <c r="M86" s="500"/>
      <c r="N86" s="406"/>
      <c r="O86" s="502"/>
      <c r="P86" s="403"/>
      <c r="Q86" s="500"/>
      <c r="R86" s="406"/>
      <c r="S86" s="502"/>
      <c r="T86" s="403"/>
      <c r="U86" s="406"/>
      <c r="V86" s="614"/>
      <c r="W86" s="519"/>
      <c r="X86" s="413" t="s">
        <v>87</v>
      </c>
      <c r="Y86" s="505"/>
      <c r="Z86" s="520"/>
      <c r="AA86" s="38"/>
      <c r="AB86" s="38"/>
      <c r="AC86" s="38"/>
    </row>
    <row r="87" spans="1:33" x14ac:dyDescent="0.3">
      <c r="A87" s="446"/>
      <c r="B87" s="640" t="s">
        <v>165</v>
      </c>
      <c r="C87" s="588" t="s">
        <v>16</v>
      </c>
      <c r="D87" s="403"/>
      <c r="E87" s="500"/>
      <c r="F87" s="406"/>
      <c r="G87" s="501"/>
      <c r="H87" s="413"/>
      <c r="I87" s="410"/>
      <c r="J87" s="410"/>
      <c r="K87" s="505"/>
      <c r="L87" s="412"/>
      <c r="M87" s="406"/>
      <c r="N87" s="406"/>
      <c r="O87" s="414"/>
      <c r="P87" s="413"/>
      <c r="Q87" s="406"/>
      <c r="R87" s="406"/>
      <c r="S87" s="397"/>
      <c r="T87" s="403"/>
      <c r="U87" s="406"/>
      <c r="V87" s="614"/>
      <c r="W87" s="519"/>
      <c r="X87" s="413" t="s">
        <v>87</v>
      </c>
      <c r="Y87" s="505"/>
      <c r="Z87" s="520"/>
      <c r="AA87" s="38"/>
      <c r="AB87" s="38"/>
      <c r="AC87" s="38"/>
    </row>
    <row r="88" spans="1:33" x14ac:dyDescent="0.3">
      <c r="A88" s="446"/>
      <c r="B88" s="624" t="s">
        <v>146</v>
      </c>
      <c r="C88" s="541" t="s">
        <v>159</v>
      </c>
      <c r="D88" s="403"/>
      <c r="E88" s="500"/>
      <c r="F88" s="406"/>
      <c r="G88" s="501"/>
      <c r="H88" s="413"/>
      <c r="I88" s="410"/>
      <c r="J88" s="410"/>
      <c r="K88" s="505"/>
      <c r="L88" s="412"/>
      <c r="M88" s="406"/>
      <c r="N88" s="406"/>
      <c r="O88" s="414"/>
      <c r="P88" s="384">
        <v>2</v>
      </c>
      <c r="Q88" s="434">
        <v>2</v>
      </c>
      <c r="R88" s="384">
        <v>2</v>
      </c>
      <c r="S88" s="434">
        <v>2</v>
      </c>
      <c r="T88" s="403"/>
      <c r="U88" s="406"/>
      <c r="V88" s="614"/>
      <c r="W88" s="519"/>
      <c r="X88" s="413" t="s">
        <v>16</v>
      </c>
      <c r="Y88" s="505" t="s">
        <v>11</v>
      </c>
      <c r="Z88" s="520">
        <v>4</v>
      </c>
      <c r="AA88" s="38"/>
      <c r="AB88" s="38"/>
      <c r="AC88" s="38"/>
    </row>
    <row r="89" spans="1:33" x14ac:dyDescent="0.3">
      <c r="A89" s="446"/>
      <c r="B89" s="624" t="s">
        <v>182</v>
      </c>
      <c r="C89" s="541" t="s">
        <v>16</v>
      </c>
      <c r="D89" s="403"/>
      <c r="E89" s="500"/>
      <c r="F89" s="406"/>
      <c r="G89" s="501"/>
      <c r="H89" s="413"/>
      <c r="I89" s="410"/>
      <c r="J89" s="410"/>
      <c r="K89" s="505"/>
      <c r="L89" s="412"/>
      <c r="M89" s="406"/>
      <c r="N89" s="406"/>
      <c r="O89" s="414"/>
      <c r="P89" s="384">
        <v>2</v>
      </c>
      <c r="Q89" s="434">
        <v>2</v>
      </c>
      <c r="R89" s="384">
        <v>2</v>
      </c>
      <c r="S89" s="434">
        <v>2</v>
      </c>
      <c r="T89" s="403"/>
      <c r="U89" s="406"/>
      <c r="V89" s="614"/>
      <c r="W89" s="519"/>
      <c r="X89" s="413" t="s">
        <v>16</v>
      </c>
      <c r="Y89" s="505"/>
      <c r="Z89" s="639">
        <v>4</v>
      </c>
      <c r="AA89" s="38"/>
      <c r="AB89" s="38"/>
      <c r="AC89" s="38"/>
    </row>
    <row r="90" spans="1:33" x14ac:dyDescent="0.3">
      <c r="A90" s="446"/>
      <c r="B90" s="624" t="s">
        <v>109</v>
      </c>
      <c r="C90" s="541" t="s">
        <v>16</v>
      </c>
      <c r="D90" s="391">
        <v>2</v>
      </c>
      <c r="E90" s="434">
        <v>2</v>
      </c>
      <c r="F90" s="384">
        <v>2</v>
      </c>
      <c r="G90" s="400">
        <v>2</v>
      </c>
      <c r="H90" s="382">
        <v>2</v>
      </c>
      <c r="I90" s="434">
        <v>2</v>
      </c>
      <c r="J90" s="384">
        <v>2</v>
      </c>
      <c r="K90" s="400">
        <v>2</v>
      </c>
      <c r="L90" s="382">
        <v>2</v>
      </c>
      <c r="M90" s="434">
        <v>2</v>
      </c>
      <c r="N90" s="384">
        <v>2</v>
      </c>
      <c r="O90" s="400">
        <v>2</v>
      </c>
      <c r="P90" s="382">
        <v>2</v>
      </c>
      <c r="Q90" s="434">
        <v>2</v>
      </c>
      <c r="R90" s="384">
        <v>2</v>
      </c>
      <c r="S90" s="400">
        <v>2</v>
      </c>
      <c r="T90" s="403">
        <v>2</v>
      </c>
      <c r="U90" s="500">
        <v>2</v>
      </c>
      <c r="V90" s="614"/>
      <c r="W90" s="519"/>
      <c r="X90" s="413" t="s">
        <v>16</v>
      </c>
      <c r="Y90" s="505"/>
      <c r="Z90" s="639">
        <v>18</v>
      </c>
      <c r="AA90" s="38"/>
      <c r="AB90" s="38"/>
      <c r="AC90" s="38"/>
    </row>
    <row r="91" spans="1:33" x14ac:dyDescent="0.3">
      <c r="A91" s="446"/>
      <c r="B91" s="624" t="s">
        <v>183</v>
      </c>
      <c r="C91" s="520" t="s">
        <v>16</v>
      </c>
      <c r="D91" s="382">
        <v>2</v>
      </c>
      <c r="E91" s="434">
        <v>2</v>
      </c>
      <c r="F91" s="384">
        <v>2</v>
      </c>
      <c r="G91" s="400">
        <v>2</v>
      </c>
      <c r="H91" s="382"/>
      <c r="I91" s="448"/>
      <c r="J91" s="448"/>
      <c r="K91" s="393"/>
      <c r="L91" s="378"/>
      <c r="M91" s="406"/>
      <c r="N91" s="406"/>
      <c r="O91" s="414"/>
      <c r="P91" s="413"/>
      <c r="Q91" s="406"/>
      <c r="R91" s="406"/>
      <c r="S91" s="397"/>
      <c r="T91" s="403"/>
      <c r="U91" s="406"/>
      <c r="V91" s="614"/>
      <c r="W91" s="519"/>
      <c r="X91" s="413" t="s">
        <v>16</v>
      </c>
      <c r="Y91" s="505" t="s">
        <v>0</v>
      </c>
      <c r="Z91" s="639">
        <v>4</v>
      </c>
      <c r="AA91" s="38"/>
      <c r="AB91" s="38"/>
      <c r="AC91" s="38"/>
    </row>
    <row r="92" spans="1:33" ht="17.399999999999999" x14ac:dyDescent="0.3">
      <c r="A92" s="446"/>
      <c r="B92" s="641" t="s">
        <v>192</v>
      </c>
      <c r="C92" s="520" t="s">
        <v>16</v>
      </c>
      <c r="D92" s="391"/>
      <c r="E92" s="434"/>
      <c r="F92" s="384"/>
      <c r="G92" s="400"/>
      <c r="H92" s="324"/>
      <c r="I92" s="642"/>
      <c r="J92" s="335"/>
      <c r="K92" s="698"/>
      <c r="L92" s="378"/>
      <c r="M92" s="384"/>
      <c r="N92" s="384"/>
      <c r="O92" s="390"/>
      <c r="P92" s="382"/>
      <c r="Q92" s="384"/>
      <c r="R92" s="384"/>
      <c r="S92" s="398"/>
      <c r="T92" s="391">
        <v>2</v>
      </c>
      <c r="U92" s="399">
        <v>2</v>
      </c>
      <c r="V92" s="611"/>
      <c r="W92" s="449"/>
      <c r="X92" s="382" t="s">
        <v>16</v>
      </c>
      <c r="Y92" s="393"/>
      <c r="Z92" s="394">
        <v>2</v>
      </c>
      <c r="AA92" s="38"/>
      <c r="AB92" s="38"/>
      <c r="AC92" s="38"/>
    </row>
    <row r="93" spans="1:33" ht="15" thickBot="1" x14ac:dyDescent="0.35">
      <c r="A93" s="701"/>
      <c r="B93" s="561" t="s">
        <v>62</v>
      </c>
      <c r="C93" s="482"/>
      <c r="D93" s="566"/>
      <c r="E93" s="563"/>
      <c r="F93" s="569"/>
      <c r="G93" s="565"/>
      <c r="H93" s="440">
        <v>1</v>
      </c>
      <c r="I93" s="211">
        <v>1</v>
      </c>
      <c r="J93" s="83">
        <v>1</v>
      </c>
      <c r="K93" s="212">
        <v>1</v>
      </c>
      <c r="L93" s="567"/>
      <c r="M93" s="562"/>
      <c r="N93" s="564"/>
      <c r="O93" s="568"/>
      <c r="P93" s="562"/>
      <c r="Q93" s="569"/>
      <c r="R93" s="564"/>
      <c r="S93" s="568"/>
      <c r="T93" s="562"/>
      <c r="U93" s="569"/>
      <c r="V93" s="570"/>
      <c r="W93" s="571"/>
      <c r="X93" s="562"/>
      <c r="Y93" s="572"/>
      <c r="Z93" s="573">
        <v>2</v>
      </c>
      <c r="AA93" s="38"/>
      <c r="AB93" s="38"/>
      <c r="AC93" s="38"/>
      <c r="AD93" s="38"/>
      <c r="AE93" s="38"/>
      <c r="AF93" s="38"/>
    </row>
    <row r="94" spans="1:33" s="14" customFormat="1" ht="16.2" thickBot="1" x14ac:dyDescent="0.35">
      <c r="A94" s="736"/>
      <c r="B94" s="252" t="s">
        <v>45</v>
      </c>
      <c r="C94" s="252"/>
      <c r="D94" s="679">
        <f t="shared" ref="D94:U94" si="0">SUM(D9:D17,D20:D34,D40:D51,D59:D64,D67:D72)</f>
        <v>24</v>
      </c>
      <c r="E94" s="680">
        <f t="shared" si="0"/>
        <v>27</v>
      </c>
      <c r="F94" s="679">
        <f t="shared" si="0"/>
        <v>25</v>
      </c>
      <c r="G94" s="680">
        <f t="shared" si="0"/>
        <v>30</v>
      </c>
      <c r="H94" s="679">
        <f t="shared" si="0"/>
        <v>32</v>
      </c>
      <c r="I94" s="680">
        <f t="shared" si="0"/>
        <v>38</v>
      </c>
      <c r="J94" s="679">
        <f t="shared" si="0"/>
        <v>32</v>
      </c>
      <c r="K94" s="680">
        <f t="shared" si="0"/>
        <v>38</v>
      </c>
      <c r="L94" s="679">
        <f t="shared" si="0"/>
        <v>29</v>
      </c>
      <c r="M94" s="680">
        <f t="shared" si="0"/>
        <v>38</v>
      </c>
      <c r="N94" s="679">
        <f t="shared" si="0"/>
        <v>23</v>
      </c>
      <c r="O94" s="680">
        <f t="shared" si="0"/>
        <v>31</v>
      </c>
      <c r="P94" s="679">
        <f t="shared" si="0"/>
        <v>18</v>
      </c>
      <c r="Q94" s="680">
        <f t="shared" si="0"/>
        <v>26</v>
      </c>
      <c r="R94" s="679">
        <f t="shared" si="0"/>
        <v>17</v>
      </c>
      <c r="S94" s="680">
        <f t="shared" si="0"/>
        <v>24</v>
      </c>
      <c r="T94" s="679">
        <f t="shared" si="0"/>
        <v>15</v>
      </c>
      <c r="U94" s="680">
        <f t="shared" si="0"/>
        <v>25</v>
      </c>
      <c r="V94" s="681">
        <v>19</v>
      </c>
      <c r="W94" s="687">
        <v>24</v>
      </c>
      <c r="X94" s="737"/>
      <c r="Y94" s="738"/>
      <c r="Z94" s="739">
        <f>SUM(Z18,Z36,Z51,Z65,Z73)</f>
        <v>300</v>
      </c>
      <c r="AA94" s="87"/>
      <c r="AB94" s="87"/>
      <c r="AC94" s="87"/>
    </row>
    <row r="95" spans="1:33" ht="15" thickBot="1" x14ac:dyDescent="0.35">
      <c r="B95" s="43" t="s">
        <v>106</v>
      </c>
      <c r="C95" s="190"/>
      <c r="D95" s="225"/>
      <c r="E95" s="137"/>
      <c r="F95" s="138"/>
      <c r="G95" s="226"/>
      <c r="H95" s="225"/>
      <c r="I95" s="188"/>
      <c r="J95" s="188"/>
      <c r="K95" s="227"/>
      <c r="L95" s="228"/>
      <c r="M95" s="138"/>
      <c r="N95" s="138"/>
      <c r="O95" s="229"/>
      <c r="P95" s="225"/>
      <c r="Q95" s="138"/>
      <c r="R95" s="138"/>
      <c r="S95" s="229"/>
      <c r="T95" s="225"/>
      <c r="U95" s="138"/>
      <c r="V95" s="230"/>
      <c r="W95" s="231" t="s">
        <v>0</v>
      </c>
      <c r="X95" s="232" t="s">
        <v>108</v>
      </c>
      <c r="Y95" s="233" t="s">
        <v>107</v>
      </c>
      <c r="Z95" s="234" t="s">
        <v>0</v>
      </c>
      <c r="AA95" s="38"/>
      <c r="AB95" s="38"/>
      <c r="AC95" s="38"/>
    </row>
    <row r="96" spans="1:33" x14ac:dyDescent="0.3">
      <c r="B96" s="37"/>
      <c r="C96" s="246"/>
      <c r="V96" s="10"/>
      <c r="W96" s="10"/>
    </row>
    <row r="97" spans="1:33" x14ac:dyDescent="0.3">
      <c r="A97" s="17"/>
      <c r="B97" s="270" t="s">
        <v>133</v>
      </c>
      <c r="C97" s="268"/>
      <c r="D97" s="269"/>
      <c r="E97" s="269"/>
      <c r="F97" s="261"/>
      <c r="G97" s="764"/>
      <c r="H97" s="764"/>
      <c r="I97" s="764"/>
      <c r="J97" s="764"/>
      <c r="K97" s="764"/>
      <c r="L97" s="764"/>
      <c r="M97" s="764"/>
      <c r="N97" s="764"/>
      <c r="O97" s="764"/>
      <c r="P97" s="764"/>
      <c r="Q97" s="764"/>
      <c r="R97" s="764"/>
      <c r="S97" s="764"/>
      <c r="T97" s="764"/>
      <c r="U97" s="764"/>
      <c r="V97" s="764"/>
      <c r="W97" s="764"/>
      <c r="X97" s="764"/>
      <c r="Y97" s="764"/>
      <c r="Z97" s="764"/>
      <c r="AA97" s="17"/>
    </row>
    <row r="98" spans="1:33" x14ac:dyDescent="0.3">
      <c r="A98" s="17"/>
      <c r="B98" s="270" t="s">
        <v>134</v>
      </c>
      <c r="C98" s="268"/>
      <c r="D98" s="269"/>
      <c r="E98" s="269"/>
      <c r="F98" s="261"/>
      <c r="G98" s="764"/>
      <c r="H98" s="764"/>
      <c r="I98" s="764"/>
      <c r="J98" s="764"/>
      <c r="K98" s="764"/>
      <c r="L98" s="764"/>
      <c r="M98" s="764" t="s">
        <v>0</v>
      </c>
      <c r="N98" s="764"/>
      <c r="O98" s="764" t="s">
        <v>0</v>
      </c>
      <c r="P98" s="764"/>
      <c r="Q98" s="806" t="s">
        <v>135</v>
      </c>
      <c r="R98" s="806"/>
      <c r="S98" s="806"/>
      <c r="T98" s="806"/>
      <c r="U98" s="269"/>
      <c r="V98" s="805" t="s">
        <v>136</v>
      </c>
      <c r="W98" s="805"/>
      <c r="X98" s="805"/>
      <c r="Y98" s="805"/>
      <c r="Z98" s="31"/>
      <c r="AA98" s="17"/>
    </row>
    <row r="99" spans="1:33" x14ac:dyDescent="0.3">
      <c r="A99" s="17"/>
      <c r="B99" s="270" t="s">
        <v>200</v>
      </c>
      <c r="C99" s="268"/>
      <c r="D99" s="269"/>
      <c r="E99" s="269"/>
      <c r="F99" s="269"/>
      <c r="G99" s="805"/>
      <c r="H99" s="805"/>
      <c r="I99" s="764"/>
      <c r="J99" s="764"/>
      <c r="K99" s="764"/>
      <c r="L99" s="764"/>
      <c r="M99" s="764"/>
      <c r="N99" s="764"/>
      <c r="O99" s="764"/>
      <c r="P99" s="764"/>
      <c r="Q99" s="805"/>
      <c r="R99" s="805"/>
      <c r="S99" s="764"/>
      <c r="T99" s="764"/>
      <c r="U99" s="269"/>
      <c r="V99" s="805" t="s">
        <v>137</v>
      </c>
      <c r="W99" s="805"/>
      <c r="X99" s="805"/>
      <c r="Y99" s="805"/>
      <c r="Z99" s="32"/>
      <c r="AA99" s="17"/>
    </row>
    <row r="100" spans="1:33" x14ac:dyDescent="0.3">
      <c r="A100" s="17"/>
      <c r="B100" s="808" t="s">
        <v>162</v>
      </c>
      <c r="C100" s="808"/>
      <c r="D100" s="808"/>
      <c r="E100" s="808"/>
      <c r="F100" s="808"/>
      <c r="G100" s="808"/>
      <c r="H100" s="808"/>
      <c r="I100" s="808"/>
      <c r="J100" s="808"/>
      <c r="K100" s="808"/>
      <c r="L100" s="808"/>
      <c r="M100" s="764"/>
      <c r="N100" s="764"/>
      <c r="O100" s="764"/>
      <c r="P100" s="764"/>
      <c r="Q100" s="805" t="s">
        <v>138</v>
      </c>
      <c r="R100" s="805"/>
      <c r="S100" s="764"/>
      <c r="T100" s="764"/>
      <c r="U100" s="269"/>
      <c r="V100" s="805" t="s">
        <v>143</v>
      </c>
      <c r="W100" s="805"/>
      <c r="X100" s="805"/>
      <c r="Y100" s="805"/>
      <c r="Z100" s="32"/>
      <c r="AA100" s="17"/>
    </row>
    <row r="101" spans="1:33" x14ac:dyDescent="0.3">
      <c r="A101" s="17"/>
      <c r="B101" s="270"/>
      <c r="C101" s="268"/>
      <c r="D101" s="269"/>
      <c r="E101" s="269"/>
      <c r="F101" s="269"/>
      <c r="G101" s="805"/>
      <c r="H101" s="805"/>
      <c r="I101" s="764"/>
      <c r="J101" s="764"/>
      <c r="K101" s="764"/>
      <c r="L101" s="764"/>
      <c r="M101" s="764"/>
      <c r="N101" s="764"/>
      <c r="O101" s="764"/>
      <c r="P101" s="764"/>
      <c r="Q101" s="807" t="s">
        <v>166</v>
      </c>
      <c r="R101" s="807"/>
      <c r="S101" s="764"/>
      <c r="T101" s="764"/>
      <c r="U101" s="269"/>
      <c r="V101" s="805" t="s">
        <v>144</v>
      </c>
      <c r="W101" s="805"/>
      <c r="X101" s="805"/>
      <c r="Y101" s="805"/>
      <c r="Z101" s="32"/>
      <c r="AA101" s="17"/>
    </row>
    <row r="102" spans="1:33" x14ac:dyDescent="0.3">
      <c r="A102" s="17"/>
      <c r="B102" s="269"/>
      <c r="C102" s="261"/>
      <c r="D102" s="269"/>
      <c r="E102" s="269"/>
      <c r="F102" s="261"/>
      <c r="G102" s="764"/>
      <c r="H102" s="764"/>
      <c r="I102" s="764"/>
      <c r="J102" s="764"/>
      <c r="K102" s="764"/>
      <c r="L102" s="764"/>
      <c r="M102" s="764"/>
      <c r="N102" s="764"/>
      <c r="O102" s="764"/>
      <c r="P102" s="764"/>
      <c r="Q102" s="764"/>
      <c r="R102" s="764"/>
      <c r="S102" s="764"/>
      <c r="T102" s="764"/>
      <c r="U102" s="269"/>
      <c r="V102" s="805" t="s">
        <v>145</v>
      </c>
      <c r="W102" s="805"/>
      <c r="X102" s="805"/>
      <c r="Y102" s="805"/>
      <c r="Z102" s="31"/>
      <c r="AA102" s="17"/>
    </row>
    <row r="103" spans="1:33" ht="14.4" customHeight="1" x14ac:dyDescent="0.3">
      <c r="A103" s="17"/>
      <c r="B103" s="34" t="s">
        <v>139</v>
      </c>
      <c r="C103" s="250"/>
      <c r="D103" s="307"/>
      <c r="E103" s="307"/>
      <c r="F103" s="261"/>
      <c r="G103" s="764"/>
      <c r="H103" s="764"/>
      <c r="I103" s="764"/>
      <c r="J103" s="764"/>
      <c r="K103" s="764"/>
      <c r="L103" s="764"/>
      <c r="M103" s="764"/>
      <c r="N103" s="764"/>
      <c r="O103" s="764"/>
      <c r="P103" s="764"/>
      <c r="Q103" s="764"/>
      <c r="R103" s="764"/>
      <c r="S103" s="764"/>
      <c r="T103" s="764"/>
      <c r="U103" s="764"/>
      <c r="V103" s="764"/>
      <c r="W103" s="764"/>
      <c r="X103" s="764"/>
      <c r="Y103" s="764"/>
      <c r="Z103" s="764"/>
      <c r="AA103" s="17"/>
      <c r="AC103" t="s">
        <v>0</v>
      </c>
    </row>
    <row r="104" spans="1:33" x14ac:dyDescent="0.3">
      <c r="A104" s="17"/>
      <c r="C104" s="250"/>
      <c r="D104" s="307"/>
      <c r="E104" s="307"/>
      <c r="F104" s="261"/>
      <c r="G104" s="307"/>
      <c r="H104" s="307"/>
      <c r="I104" s="307"/>
      <c r="J104" s="307"/>
      <c r="K104" s="307"/>
      <c r="L104" s="307"/>
      <c r="M104" s="307"/>
      <c r="N104" s="307"/>
      <c r="O104" s="307"/>
      <c r="P104" s="307"/>
      <c r="Q104" s="307"/>
      <c r="R104" s="307"/>
      <c r="S104" s="764"/>
      <c r="T104" s="764"/>
      <c r="U104" s="764"/>
      <c r="V104" s="764"/>
      <c r="W104" s="764"/>
      <c r="X104" s="764"/>
      <c r="Y104" s="764"/>
      <c r="Z104" s="764"/>
      <c r="AA104" s="17"/>
    </row>
    <row r="105" spans="1:33" ht="15" x14ac:dyDescent="0.3">
      <c r="A105" s="17"/>
      <c r="B105" s="308" t="s">
        <v>187</v>
      </c>
      <c r="C105" s="310"/>
      <c r="D105" s="307"/>
      <c r="E105" s="307"/>
      <c r="F105" s="307"/>
      <c r="G105" s="309"/>
      <c r="H105" s="309"/>
      <c r="I105" s="247"/>
      <c r="J105" s="247"/>
      <c r="K105" s="247"/>
      <c r="L105" s="247"/>
      <c r="M105" s="764"/>
      <c r="N105" s="764"/>
      <c r="O105" s="764"/>
      <c r="P105" s="764"/>
      <c r="Q105" s="764"/>
      <c r="R105" s="764"/>
      <c r="S105" s="764"/>
      <c r="T105" s="764"/>
      <c r="U105" s="764"/>
      <c r="V105" s="764"/>
      <c r="W105" s="764"/>
      <c r="X105" s="764"/>
      <c r="Y105" s="764"/>
      <c r="Z105" s="764"/>
      <c r="AA105" s="17"/>
    </row>
    <row r="106" spans="1:33" x14ac:dyDescent="0.3">
      <c r="A106" s="17"/>
      <c r="B106" s="308" t="s">
        <v>140</v>
      </c>
      <c r="C106" s="310"/>
      <c r="D106" s="308"/>
      <c r="E106" s="308"/>
      <c r="F106" s="261"/>
      <c r="G106" s="247"/>
      <c r="H106" s="247"/>
      <c r="I106" s="247"/>
      <c r="J106" s="247"/>
      <c r="K106" s="247"/>
      <c r="L106" s="247"/>
      <c r="M106" s="764"/>
      <c r="N106" s="764"/>
      <c r="O106" s="764"/>
      <c r="P106" s="764"/>
      <c r="Q106" s="764"/>
      <c r="R106" s="764"/>
      <c r="S106" s="31"/>
      <c r="T106" s="31"/>
      <c r="U106" s="31"/>
      <c r="V106" s="242"/>
      <c r="W106" s="31"/>
      <c r="X106" s="31"/>
      <c r="Y106" s="31"/>
      <c r="Z106" s="31"/>
      <c r="AA106" s="17"/>
    </row>
    <row r="107" spans="1:33" ht="15" x14ac:dyDescent="0.3">
      <c r="A107" s="17"/>
      <c r="B107" s="308" t="s">
        <v>193</v>
      </c>
      <c r="C107" s="310"/>
      <c r="D107" s="308"/>
      <c r="E107" s="308"/>
      <c r="F107" s="261"/>
      <c r="G107" s="247"/>
      <c r="H107" s="247"/>
      <c r="I107" s="247"/>
      <c r="J107" s="247"/>
      <c r="K107" s="247"/>
      <c r="L107" s="247"/>
      <c r="M107" s="307"/>
      <c r="N107" s="307"/>
      <c r="O107" s="307"/>
      <c r="P107" s="307"/>
      <c r="Q107" s="307"/>
      <c r="R107" s="307"/>
      <c r="S107" s="31"/>
      <c r="T107" s="31"/>
      <c r="U107" s="31"/>
      <c r="V107" s="242"/>
      <c r="W107" s="31"/>
      <c r="X107" s="31"/>
      <c r="Y107" s="31"/>
      <c r="Z107" s="31"/>
      <c r="AA107" s="17"/>
    </row>
    <row r="108" spans="1:33" ht="15" x14ac:dyDescent="0.3">
      <c r="A108" s="17"/>
      <c r="B108" s="308" t="s">
        <v>188</v>
      </c>
      <c r="C108" s="310"/>
      <c r="D108" s="308"/>
      <c r="E108" s="308"/>
      <c r="F108" s="32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 t="s">
        <v>0</v>
      </c>
      <c r="T108" s="31"/>
      <c r="U108" s="31"/>
      <c r="V108" s="242"/>
      <c r="W108" s="31"/>
      <c r="X108" s="31"/>
      <c r="Y108" s="31"/>
      <c r="Z108" s="31"/>
      <c r="AA108" s="17"/>
    </row>
    <row r="109" spans="1:33" s="258" customFormat="1" x14ac:dyDescent="0.3">
      <c r="A109" s="270"/>
      <c r="B109" s="308" t="s">
        <v>141</v>
      </c>
      <c r="C109" s="310"/>
      <c r="D109" s="308"/>
      <c r="E109" s="308"/>
      <c r="F109" s="32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AA109"/>
      <c r="AB109"/>
      <c r="AC109"/>
      <c r="AD109"/>
      <c r="AE109"/>
      <c r="AF109"/>
      <c r="AG109"/>
    </row>
    <row r="110" spans="1:33" ht="15" x14ac:dyDescent="0.3">
      <c r="B110" s="308" t="s">
        <v>191</v>
      </c>
      <c r="C110" s="310"/>
      <c r="D110" s="308"/>
      <c r="E110" s="308"/>
      <c r="F110" s="32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258"/>
      <c r="T110" s="258"/>
      <c r="U110" s="258"/>
      <c r="V110" s="23"/>
      <c r="X110" s="25"/>
      <c r="Y110"/>
      <c r="Z110" s="258"/>
    </row>
    <row r="111" spans="1:33" ht="15" x14ac:dyDescent="0.3">
      <c r="B111" s="308" t="s">
        <v>195</v>
      </c>
      <c r="C111" s="310"/>
      <c r="D111" s="308"/>
      <c r="E111" s="308"/>
      <c r="F111" s="311"/>
      <c r="G111" s="809"/>
      <c r="H111" s="809"/>
      <c r="I111" s="809"/>
      <c r="J111" s="809"/>
      <c r="K111" s="809"/>
      <c r="L111" s="809"/>
      <c r="M111" s="809"/>
      <c r="N111" s="809"/>
      <c r="O111" s="809"/>
      <c r="P111" s="809"/>
      <c r="Q111" s="809"/>
      <c r="R111" s="809"/>
      <c r="S111" s="258"/>
      <c r="T111" s="258"/>
      <c r="U111" s="258"/>
      <c r="V111" s="23"/>
      <c r="X111" s="25"/>
      <c r="Y111"/>
      <c r="Z111" s="258"/>
    </row>
    <row r="112" spans="1:33" x14ac:dyDescent="0.3">
      <c r="V112" s="10"/>
      <c r="W112" s="10"/>
    </row>
    <row r="113" spans="1:32" s="1" customFormat="1" x14ac:dyDescent="0.3">
      <c r="A113"/>
      <c r="B113"/>
      <c r="C113"/>
      <c r="E113" s="5"/>
      <c r="G113" s="7"/>
      <c r="I113" s="2"/>
      <c r="J113" s="2"/>
      <c r="K113" s="2"/>
      <c r="L113" s="2"/>
      <c r="V113" s="10"/>
      <c r="W113" s="10"/>
      <c r="Y113" s="2"/>
      <c r="Z113" s="13"/>
      <c r="AA113"/>
      <c r="AB113"/>
      <c r="AC113"/>
      <c r="AD113"/>
      <c r="AE113"/>
      <c r="AF113"/>
    </row>
    <row r="114" spans="1:32" s="1" customFormat="1" x14ac:dyDescent="0.3">
      <c r="A114"/>
      <c r="B114"/>
      <c r="C114"/>
      <c r="E114" s="5"/>
      <c r="G114" s="7"/>
      <c r="I114" s="2"/>
      <c r="J114" s="2"/>
      <c r="K114" s="2"/>
      <c r="L114" s="2"/>
      <c r="V114" s="10"/>
      <c r="W114" s="10"/>
      <c r="Y114" s="2"/>
      <c r="Z114" s="13"/>
      <c r="AA114"/>
      <c r="AB114"/>
      <c r="AC114"/>
      <c r="AD114"/>
      <c r="AE114"/>
      <c r="AF114"/>
    </row>
    <row r="115" spans="1:32" s="1" customFormat="1" x14ac:dyDescent="0.3">
      <c r="A115"/>
      <c r="B115"/>
      <c r="C115"/>
      <c r="E115" s="5"/>
      <c r="G115" s="7"/>
      <c r="I115" s="2"/>
      <c r="J115" s="2"/>
      <c r="K115" s="2"/>
      <c r="L115" s="2"/>
      <c r="V115" s="10"/>
      <c r="W115" s="10"/>
      <c r="Y115" s="2"/>
      <c r="Z115" s="13"/>
      <c r="AA115"/>
      <c r="AB115"/>
      <c r="AC115"/>
      <c r="AD115"/>
      <c r="AE115"/>
      <c r="AF115"/>
    </row>
    <row r="116" spans="1:32" s="1" customFormat="1" x14ac:dyDescent="0.3">
      <c r="A116"/>
      <c r="B116"/>
      <c r="C116"/>
      <c r="E116" s="5"/>
      <c r="G116" s="7"/>
      <c r="I116" s="2"/>
      <c r="J116" s="2"/>
      <c r="K116" s="2"/>
      <c r="L116" s="2"/>
      <c r="V116" s="10"/>
      <c r="W116" s="10"/>
      <c r="Y116" s="2"/>
      <c r="Z116" s="13"/>
      <c r="AA116"/>
      <c r="AB116"/>
      <c r="AC116"/>
      <c r="AD116"/>
      <c r="AE116"/>
      <c r="AF116"/>
    </row>
    <row r="117" spans="1:32" s="1" customFormat="1" x14ac:dyDescent="0.3">
      <c r="A117"/>
      <c r="B117"/>
      <c r="C117"/>
      <c r="E117" s="5"/>
      <c r="G117" s="7"/>
      <c r="I117" s="2"/>
      <c r="J117" s="2"/>
      <c r="K117" s="2"/>
      <c r="L117" s="2"/>
      <c r="V117" s="10"/>
      <c r="W117" s="10"/>
      <c r="Y117" s="2"/>
      <c r="Z117" s="13"/>
      <c r="AA117"/>
      <c r="AB117"/>
      <c r="AC117"/>
      <c r="AD117"/>
      <c r="AE117"/>
      <c r="AF117"/>
    </row>
    <row r="118" spans="1:32" s="1" customFormat="1" x14ac:dyDescent="0.3">
      <c r="A118"/>
      <c r="B118"/>
      <c r="C118"/>
      <c r="E118" s="5"/>
      <c r="G118" s="7"/>
      <c r="I118" s="2"/>
      <c r="J118" s="2"/>
      <c r="K118" s="2"/>
      <c r="L118" s="2"/>
      <c r="V118" s="10"/>
      <c r="W118" s="10"/>
      <c r="Y118" s="2"/>
      <c r="Z118" s="13"/>
      <c r="AA118"/>
      <c r="AB118"/>
      <c r="AC118"/>
      <c r="AD118"/>
      <c r="AE118"/>
      <c r="AF118"/>
    </row>
    <row r="119" spans="1:32" s="1" customFormat="1" x14ac:dyDescent="0.3">
      <c r="A119"/>
      <c r="B119"/>
      <c r="C119"/>
      <c r="E119" s="5"/>
      <c r="G119" s="7"/>
      <c r="I119" s="2"/>
      <c r="J119" s="2"/>
      <c r="K119" s="2"/>
      <c r="L119" s="2"/>
      <c r="V119" s="10"/>
      <c r="W119" s="10"/>
      <c r="Y119" s="2"/>
      <c r="Z119" s="13"/>
      <c r="AA119"/>
      <c r="AB119"/>
      <c r="AC119"/>
      <c r="AD119"/>
      <c r="AE119"/>
      <c r="AF119"/>
    </row>
    <row r="120" spans="1:32" s="1" customFormat="1" x14ac:dyDescent="0.3">
      <c r="A120"/>
      <c r="B120"/>
      <c r="C120"/>
      <c r="E120" s="5"/>
      <c r="G120" s="7"/>
      <c r="I120" s="2"/>
      <c r="J120" s="2"/>
      <c r="K120" s="2"/>
      <c r="L120" s="2"/>
      <c r="V120" s="10"/>
      <c r="W120" s="10"/>
      <c r="Y120" s="2"/>
      <c r="Z120" s="13"/>
      <c r="AA120"/>
      <c r="AB120"/>
      <c r="AC120"/>
      <c r="AD120"/>
      <c r="AE120"/>
      <c r="AF120"/>
    </row>
    <row r="121" spans="1:32" s="1" customFormat="1" x14ac:dyDescent="0.3">
      <c r="A121"/>
      <c r="B121"/>
      <c r="C121"/>
      <c r="E121" s="5"/>
      <c r="G121" s="7"/>
      <c r="I121" s="2"/>
      <c r="J121" s="2"/>
      <c r="K121" s="2"/>
      <c r="L121" s="2"/>
      <c r="V121" s="10"/>
      <c r="W121" s="10"/>
      <c r="Y121" s="2"/>
      <c r="Z121" s="13"/>
      <c r="AA121"/>
      <c r="AB121"/>
      <c r="AC121"/>
      <c r="AD121"/>
      <c r="AE121"/>
      <c r="AF121"/>
    </row>
    <row r="122" spans="1:32" s="1" customFormat="1" x14ac:dyDescent="0.3">
      <c r="A122"/>
      <c r="B122"/>
      <c r="C122"/>
      <c r="E122" s="5"/>
      <c r="G122" s="7"/>
      <c r="I122" s="2"/>
      <c r="J122" s="2"/>
      <c r="K122" s="2"/>
      <c r="L122" s="2"/>
      <c r="V122" s="10"/>
      <c r="W122" s="10"/>
      <c r="Y122" s="2"/>
      <c r="Z122" s="13"/>
      <c r="AA122"/>
      <c r="AB122"/>
      <c r="AC122"/>
      <c r="AD122"/>
      <c r="AE122"/>
      <c r="AF122"/>
    </row>
    <row r="123" spans="1:32" s="1" customFormat="1" x14ac:dyDescent="0.3">
      <c r="A123"/>
      <c r="B123"/>
      <c r="C123"/>
      <c r="E123" s="5"/>
      <c r="G123" s="7"/>
      <c r="I123" s="2"/>
      <c r="J123" s="2"/>
      <c r="K123" s="2"/>
      <c r="L123" s="2"/>
      <c r="V123" s="10"/>
      <c r="W123" s="10"/>
      <c r="Y123" s="2"/>
      <c r="Z123" s="13"/>
      <c r="AA123"/>
      <c r="AB123"/>
      <c r="AC123"/>
      <c r="AD123"/>
      <c r="AE123"/>
      <c r="AF123"/>
    </row>
    <row r="124" spans="1:32" s="1" customFormat="1" x14ac:dyDescent="0.3">
      <c r="A124"/>
      <c r="B124"/>
      <c r="C124"/>
      <c r="E124" s="5"/>
      <c r="G124" s="7"/>
      <c r="I124" s="2"/>
      <c r="J124" s="2"/>
      <c r="K124" s="2"/>
      <c r="L124" s="2"/>
      <c r="V124" s="10"/>
      <c r="W124" s="10"/>
      <c r="Y124" s="2"/>
      <c r="Z124" s="13"/>
      <c r="AA124"/>
      <c r="AB124"/>
      <c r="AC124"/>
      <c r="AD124"/>
      <c r="AE124"/>
      <c r="AF124"/>
    </row>
    <row r="125" spans="1:32" s="1" customFormat="1" x14ac:dyDescent="0.3">
      <c r="A125"/>
      <c r="B125"/>
      <c r="C125"/>
      <c r="E125" s="5"/>
      <c r="G125" s="7"/>
      <c r="I125" s="2"/>
      <c r="J125" s="2"/>
      <c r="K125" s="2"/>
      <c r="L125" s="2"/>
      <c r="V125" s="10"/>
      <c r="W125" s="10"/>
      <c r="Y125" s="2"/>
      <c r="Z125" s="13"/>
      <c r="AA125"/>
      <c r="AB125"/>
      <c r="AC125"/>
      <c r="AD125"/>
      <c r="AE125"/>
      <c r="AF125"/>
    </row>
    <row r="126" spans="1:32" s="1" customFormat="1" x14ac:dyDescent="0.3">
      <c r="A126"/>
      <c r="B126"/>
      <c r="C126"/>
      <c r="E126" s="5"/>
      <c r="G126" s="7"/>
      <c r="I126" s="2"/>
      <c r="J126" s="2"/>
      <c r="K126" s="2"/>
      <c r="L126" s="2"/>
      <c r="V126" s="10"/>
      <c r="W126" s="10"/>
      <c r="Y126" s="2"/>
      <c r="Z126" s="13"/>
      <c r="AA126"/>
      <c r="AB126"/>
      <c r="AC126"/>
      <c r="AD126"/>
      <c r="AE126"/>
      <c r="AF126"/>
    </row>
    <row r="127" spans="1:32" s="1" customFormat="1" x14ac:dyDescent="0.3">
      <c r="A127"/>
      <c r="B127"/>
      <c r="C127"/>
      <c r="E127" s="5"/>
      <c r="G127" s="7"/>
      <c r="I127" s="2"/>
      <c r="J127" s="2"/>
      <c r="K127" s="2"/>
      <c r="L127" s="2"/>
      <c r="V127" s="10"/>
      <c r="W127" s="10"/>
      <c r="Y127" s="2"/>
      <c r="Z127" s="13"/>
      <c r="AA127"/>
      <c r="AB127"/>
      <c r="AC127"/>
      <c r="AD127"/>
      <c r="AE127"/>
      <c r="AF127"/>
    </row>
    <row r="128" spans="1:32" s="1" customFormat="1" x14ac:dyDescent="0.3">
      <c r="A128"/>
      <c r="B128"/>
      <c r="C128"/>
      <c r="E128" s="5"/>
      <c r="G128" s="7"/>
      <c r="I128" s="2"/>
      <c r="J128" s="2"/>
      <c r="K128" s="2"/>
      <c r="L128" s="2"/>
      <c r="V128" s="10"/>
      <c r="W128" s="10"/>
      <c r="Y128" s="2"/>
      <c r="Z128" s="13"/>
      <c r="AA128"/>
      <c r="AB128"/>
      <c r="AC128"/>
      <c r="AD128"/>
      <c r="AE128"/>
      <c r="AF128"/>
    </row>
    <row r="129" spans="1:32" s="1" customFormat="1" x14ac:dyDescent="0.3">
      <c r="A129"/>
      <c r="B129"/>
      <c r="C129"/>
      <c r="E129" s="5"/>
      <c r="G129" s="7"/>
      <c r="I129" s="2"/>
      <c r="J129" s="2"/>
      <c r="K129" s="2"/>
      <c r="L129" s="2"/>
      <c r="V129" s="10"/>
      <c r="W129" s="10"/>
      <c r="Y129" s="2"/>
      <c r="Z129" s="13"/>
      <c r="AA129"/>
      <c r="AB129"/>
      <c r="AC129"/>
      <c r="AD129"/>
      <c r="AE129"/>
      <c r="AF129"/>
    </row>
    <row r="130" spans="1:32" s="1" customFormat="1" x14ac:dyDescent="0.3">
      <c r="A130"/>
      <c r="B130"/>
      <c r="C130"/>
      <c r="E130" s="5"/>
      <c r="G130" s="7"/>
      <c r="I130" s="2"/>
      <c r="J130" s="2"/>
      <c r="K130" s="2"/>
      <c r="L130" s="2"/>
      <c r="V130" s="10"/>
      <c r="W130" s="10"/>
      <c r="Y130" s="2"/>
      <c r="Z130" s="13"/>
      <c r="AA130"/>
      <c r="AB130"/>
      <c r="AC130"/>
      <c r="AD130"/>
      <c r="AE130"/>
      <c r="AF130"/>
    </row>
    <row r="131" spans="1:32" s="1" customFormat="1" x14ac:dyDescent="0.3">
      <c r="A131"/>
      <c r="B131"/>
      <c r="C131"/>
      <c r="E131" s="5"/>
      <c r="G131" s="7"/>
      <c r="I131" s="2"/>
      <c r="J131" s="2"/>
      <c r="K131" s="2"/>
      <c r="L131" s="2"/>
      <c r="V131" s="10"/>
      <c r="W131" s="10"/>
      <c r="Y131" s="2"/>
      <c r="Z131" s="13"/>
      <c r="AA131"/>
      <c r="AB131"/>
      <c r="AC131"/>
      <c r="AD131"/>
      <c r="AE131"/>
      <c r="AF131"/>
    </row>
    <row r="132" spans="1:32" s="1" customFormat="1" x14ac:dyDescent="0.3">
      <c r="A132"/>
      <c r="B132"/>
      <c r="C132"/>
      <c r="E132" s="5"/>
      <c r="G132" s="7"/>
      <c r="I132" s="2"/>
      <c r="J132" s="2"/>
      <c r="K132" s="2"/>
      <c r="L132" s="2"/>
      <c r="V132" s="10"/>
      <c r="W132" s="10"/>
      <c r="Y132" s="2"/>
      <c r="Z132" s="13"/>
      <c r="AA132"/>
      <c r="AB132"/>
      <c r="AC132"/>
      <c r="AD132"/>
      <c r="AE132"/>
      <c r="AF132"/>
    </row>
    <row r="133" spans="1:32" s="1" customFormat="1" x14ac:dyDescent="0.3">
      <c r="A133"/>
      <c r="B133"/>
      <c r="C133"/>
      <c r="E133" s="5"/>
      <c r="G133" s="7"/>
      <c r="I133" s="2"/>
      <c r="J133" s="2"/>
      <c r="K133" s="2"/>
      <c r="L133" s="2"/>
      <c r="V133" s="10"/>
      <c r="W133" s="10"/>
      <c r="Y133" s="2"/>
      <c r="Z133" s="13"/>
      <c r="AA133"/>
      <c r="AB133"/>
      <c r="AC133"/>
      <c r="AD133"/>
      <c r="AE133"/>
      <c r="AF133"/>
    </row>
    <row r="134" spans="1:32" s="1" customFormat="1" x14ac:dyDescent="0.3">
      <c r="A134"/>
      <c r="B134"/>
      <c r="C134"/>
      <c r="E134" s="5"/>
      <c r="G134" s="7"/>
      <c r="I134" s="2"/>
      <c r="J134" s="2"/>
      <c r="K134" s="2"/>
      <c r="L134" s="2"/>
      <c r="V134" s="10"/>
      <c r="W134" s="10"/>
      <c r="Y134" s="2"/>
      <c r="Z134" s="13"/>
      <c r="AA134"/>
      <c r="AB134"/>
      <c r="AC134"/>
      <c r="AD134"/>
      <c r="AE134"/>
      <c r="AF134"/>
    </row>
    <row r="135" spans="1:32" s="1" customFormat="1" x14ac:dyDescent="0.3">
      <c r="A135"/>
      <c r="B135"/>
      <c r="C135"/>
      <c r="E135" s="5"/>
      <c r="G135" s="7"/>
      <c r="I135" s="2"/>
      <c r="J135" s="2"/>
      <c r="K135" s="2"/>
      <c r="L135" s="2"/>
      <c r="V135" s="10"/>
      <c r="W135" s="10"/>
      <c r="Y135" s="2"/>
      <c r="Z135" s="13"/>
      <c r="AA135"/>
      <c r="AB135"/>
      <c r="AC135"/>
      <c r="AD135"/>
      <c r="AE135"/>
      <c r="AF135"/>
    </row>
    <row r="136" spans="1:32" s="1" customFormat="1" x14ac:dyDescent="0.3">
      <c r="A136"/>
      <c r="B136"/>
      <c r="C136"/>
      <c r="E136" s="5"/>
      <c r="G136" s="7"/>
      <c r="I136" s="2"/>
      <c r="J136" s="2"/>
      <c r="K136" s="2"/>
      <c r="L136" s="2"/>
      <c r="V136" s="10"/>
      <c r="W136" s="10"/>
      <c r="Y136" s="2"/>
      <c r="Z136" s="13"/>
      <c r="AA136"/>
      <c r="AB136"/>
      <c r="AC136"/>
      <c r="AD136"/>
      <c r="AE136"/>
      <c r="AF136"/>
    </row>
    <row r="137" spans="1:32" s="1" customFormat="1" x14ac:dyDescent="0.3">
      <c r="A137"/>
      <c r="B137"/>
      <c r="C137"/>
      <c r="E137" s="5"/>
      <c r="G137" s="7"/>
      <c r="I137" s="2"/>
      <c r="J137" s="2"/>
      <c r="K137" s="2"/>
      <c r="L137" s="2"/>
      <c r="V137" s="10"/>
      <c r="W137" s="10"/>
      <c r="Y137" s="2"/>
      <c r="Z137" s="13"/>
      <c r="AA137"/>
      <c r="AB137"/>
      <c r="AC137"/>
      <c r="AD137"/>
      <c r="AE137"/>
      <c r="AF137"/>
    </row>
    <row r="138" spans="1:32" s="1" customFormat="1" x14ac:dyDescent="0.3">
      <c r="A138"/>
      <c r="B138"/>
      <c r="C138"/>
      <c r="E138" s="5"/>
      <c r="G138" s="7"/>
      <c r="I138" s="2"/>
      <c r="J138" s="2"/>
      <c r="K138" s="2"/>
      <c r="L138" s="2"/>
      <c r="V138" s="10"/>
      <c r="W138" s="10"/>
      <c r="Y138" s="2"/>
      <c r="Z138" s="13"/>
      <c r="AA138"/>
      <c r="AB138"/>
      <c r="AC138"/>
      <c r="AD138"/>
      <c r="AE138"/>
      <c r="AF138"/>
    </row>
    <row r="139" spans="1:32" s="1" customFormat="1" x14ac:dyDescent="0.3">
      <c r="A139"/>
      <c r="B139"/>
      <c r="C139"/>
      <c r="E139" s="5"/>
      <c r="G139" s="7"/>
      <c r="I139" s="2"/>
      <c r="J139" s="2"/>
      <c r="K139" s="2"/>
      <c r="L139" s="2"/>
      <c r="V139" s="10"/>
      <c r="W139" s="10"/>
      <c r="Y139" s="2"/>
      <c r="Z139" s="13"/>
      <c r="AA139"/>
      <c r="AB139"/>
      <c r="AC139"/>
      <c r="AD139"/>
      <c r="AE139"/>
      <c r="AF139"/>
    </row>
    <row r="140" spans="1:32" s="1" customFormat="1" x14ac:dyDescent="0.3">
      <c r="A140"/>
      <c r="B140"/>
      <c r="C140"/>
      <c r="E140" s="5"/>
      <c r="G140" s="7"/>
      <c r="I140" s="2"/>
      <c r="J140" s="2"/>
      <c r="K140" s="2"/>
      <c r="L140" s="2"/>
      <c r="V140" s="10"/>
      <c r="W140" s="10"/>
      <c r="Y140" s="2"/>
      <c r="Z140" s="13"/>
      <c r="AA140"/>
      <c r="AB140"/>
      <c r="AC140"/>
      <c r="AD140"/>
      <c r="AE140"/>
      <c r="AF140"/>
    </row>
    <row r="141" spans="1:32" s="1" customFormat="1" x14ac:dyDescent="0.3">
      <c r="A141"/>
      <c r="B141"/>
      <c r="C141"/>
      <c r="E141" s="5"/>
      <c r="G141" s="7"/>
      <c r="I141" s="2"/>
      <c r="J141" s="2"/>
      <c r="K141" s="2"/>
      <c r="L141" s="2"/>
      <c r="V141" s="10"/>
      <c r="W141" s="10"/>
      <c r="Y141" s="2"/>
      <c r="Z141" s="13"/>
      <c r="AA141"/>
      <c r="AB141"/>
      <c r="AC141"/>
      <c r="AD141"/>
      <c r="AE141"/>
      <c r="AF141"/>
    </row>
    <row r="142" spans="1:32" s="1" customFormat="1" x14ac:dyDescent="0.3">
      <c r="A142"/>
      <c r="B142"/>
      <c r="C142"/>
      <c r="E142" s="5"/>
      <c r="G142" s="7"/>
      <c r="I142" s="2"/>
      <c r="J142" s="2"/>
      <c r="K142" s="2"/>
      <c r="L142" s="2"/>
      <c r="V142" s="10"/>
      <c r="W142" s="10"/>
      <c r="Y142" s="2"/>
      <c r="Z142" s="13"/>
      <c r="AA142"/>
      <c r="AB142"/>
      <c r="AC142"/>
      <c r="AD142"/>
      <c r="AE142"/>
      <c r="AF142"/>
    </row>
    <row r="143" spans="1:32" s="1" customFormat="1" x14ac:dyDescent="0.3">
      <c r="A143"/>
      <c r="B143"/>
      <c r="C143"/>
      <c r="E143" s="5"/>
      <c r="G143" s="7"/>
      <c r="I143" s="2"/>
      <c r="J143" s="2"/>
      <c r="K143" s="2"/>
      <c r="L143" s="2"/>
      <c r="V143" s="10"/>
      <c r="W143" s="10"/>
      <c r="Y143" s="2"/>
      <c r="Z143" s="13"/>
      <c r="AA143"/>
      <c r="AB143"/>
      <c r="AC143"/>
      <c r="AD143"/>
      <c r="AE143"/>
      <c r="AF143"/>
    </row>
    <row r="144" spans="1:32" s="1" customFormat="1" x14ac:dyDescent="0.3">
      <c r="A144"/>
      <c r="B144"/>
      <c r="C144"/>
      <c r="E144" s="5"/>
      <c r="G144" s="7"/>
      <c r="I144" s="2"/>
      <c r="J144" s="2"/>
      <c r="K144" s="2"/>
      <c r="L144" s="2"/>
      <c r="V144" s="10"/>
      <c r="W144" s="10"/>
      <c r="Y144" s="2"/>
      <c r="Z144" s="13"/>
      <c r="AA144"/>
      <c r="AB144"/>
      <c r="AC144"/>
      <c r="AD144"/>
      <c r="AE144"/>
      <c r="AF144"/>
    </row>
    <row r="145" spans="1:32" s="1" customFormat="1" x14ac:dyDescent="0.3">
      <c r="A145"/>
      <c r="B145"/>
      <c r="C145"/>
      <c r="E145" s="5"/>
      <c r="G145" s="7"/>
      <c r="I145" s="2"/>
      <c r="J145" s="2"/>
      <c r="K145" s="2"/>
      <c r="L145" s="2"/>
      <c r="V145" s="10"/>
      <c r="W145" s="10"/>
      <c r="Y145" s="2"/>
      <c r="Z145" s="13"/>
      <c r="AA145"/>
      <c r="AB145"/>
      <c r="AC145"/>
      <c r="AD145"/>
      <c r="AE145"/>
      <c r="AF145"/>
    </row>
    <row r="146" spans="1:32" s="1" customFormat="1" x14ac:dyDescent="0.3">
      <c r="A146"/>
      <c r="B146"/>
      <c r="C146"/>
      <c r="E146" s="5"/>
      <c r="G146" s="7"/>
      <c r="I146" s="2"/>
      <c r="J146" s="2"/>
      <c r="K146" s="2"/>
      <c r="L146" s="2"/>
      <c r="V146" s="10"/>
      <c r="W146" s="10"/>
      <c r="Y146" s="2"/>
      <c r="Z146" s="13"/>
      <c r="AA146"/>
      <c r="AB146"/>
      <c r="AC146"/>
      <c r="AD146"/>
      <c r="AE146"/>
      <c r="AF146"/>
    </row>
    <row r="147" spans="1:32" s="1" customFormat="1" x14ac:dyDescent="0.3">
      <c r="A147"/>
      <c r="B147"/>
      <c r="C147"/>
      <c r="E147" s="5"/>
      <c r="G147" s="7"/>
      <c r="I147" s="2"/>
      <c r="J147" s="2"/>
      <c r="K147" s="2"/>
      <c r="L147" s="2"/>
      <c r="V147" s="10"/>
      <c r="W147" s="10"/>
      <c r="Y147" s="2"/>
      <c r="Z147" s="13"/>
      <c r="AA147"/>
      <c r="AB147"/>
      <c r="AC147"/>
      <c r="AD147"/>
      <c r="AE147"/>
      <c r="AF147"/>
    </row>
    <row r="148" spans="1:32" s="1" customFormat="1" x14ac:dyDescent="0.3">
      <c r="A148"/>
      <c r="B148"/>
      <c r="C148"/>
      <c r="E148" s="5"/>
      <c r="G148" s="7"/>
      <c r="I148" s="2"/>
      <c r="J148" s="2"/>
      <c r="K148" s="2"/>
      <c r="L148" s="2"/>
      <c r="V148" s="10"/>
      <c r="W148" s="10"/>
      <c r="Y148" s="2"/>
      <c r="Z148" s="13"/>
      <c r="AA148"/>
      <c r="AB148"/>
      <c r="AC148"/>
      <c r="AD148"/>
      <c r="AE148"/>
      <c r="AF148"/>
    </row>
    <row r="149" spans="1:32" s="1" customFormat="1" x14ac:dyDescent="0.3">
      <c r="A149"/>
      <c r="B149"/>
      <c r="C149"/>
      <c r="E149" s="5"/>
      <c r="G149" s="7"/>
      <c r="I149" s="2"/>
      <c r="J149" s="2"/>
      <c r="K149" s="2"/>
      <c r="L149" s="2"/>
      <c r="V149" s="10"/>
      <c r="W149" s="10"/>
      <c r="Y149" s="2"/>
      <c r="Z149" s="13"/>
      <c r="AA149"/>
      <c r="AB149"/>
      <c r="AC149"/>
      <c r="AD149"/>
      <c r="AE149"/>
      <c r="AF149"/>
    </row>
    <row r="150" spans="1:32" s="1" customFormat="1" x14ac:dyDescent="0.3">
      <c r="A150"/>
      <c r="B150"/>
      <c r="C150"/>
      <c r="E150" s="5"/>
      <c r="G150" s="7"/>
      <c r="I150" s="2"/>
      <c r="J150" s="2"/>
      <c r="K150" s="2"/>
      <c r="L150" s="2"/>
      <c r="V150" s="10"/>
      <c r="W150" s="10"/>
      <c r="Y150" s="2"/>
      <c r="Z150" s="13"/>
      <c r="AA150"/>
      <c r="AB150"/>
      <c r="AC150"/>
      <c r="AD150"/>
      <c r="AE150"/>
      <c r="AF150"/>
    </row>
    <row r="151" spans="1:32" s="1" customFormat="1" x14ac:dyDescent="0.3">
      <c r="A151"/>
      <c r="B151"/>
      <c r="C151"/>
      <c r="E151" s="5"/>
      <c r="G151" s="7"/>
      <c r="I151" s="2"/>
      <c r="J151" s="2"/>
      <c r="K151" s="2"/>
      <c r="L151" s="2"/>
      <c r="V151" s="10"/>
      <c r="W151" s="10"/>
      <c r="Y151" s="2"/>
      <c r="Z151" s="13"/>
      <c r="AA151"/>
      <c r="AB151"/>
      <c r="AC151"/>
      <c r="AD151"/>
      <c r="AE151"/>
      <c r="AF151"/>
    </row>
    <row r="152" spans="1:32" s="1" customFormat="1" x14ac:dyDescent="0.3">
      <c r="A152"/>
      <c r="B152"/>
      <c r="C152"/>
      <c r="E152" s="5"/>
      <c r="G152" s="7"/>
      <c r="I152" s="2"/>
      <c r="J152" s="2"/>
      <c r="K152" s="2"/>
      <c r="L152" s="2"/>
      <c r="V152" s="10"/>
      <c r="W152" s="10"/>
      <c r="Y152" s="2"/>
      <c r="Z152" s="13"/>
      <c r="AA152"/>
      <c r="AB152"/>
      <c r="AC152"/>
      <c r="AD152"/>
      <c r="AE152"/>
      <c r="AF152"/>
    </row>
    <row r="153" spans="1:32" s="1" customFormat="1" x14ac:dyDescent="0.3">
      <c r="A153"/>
      <c r="B153"/>
      <c r="C153"/>
      <c r="E153" s="5"/>
      <c r="G153" s="7"/>
      <c r="I153" s="2"/>
      <c r="J153" s="2"/>
      <c r="K153" s="2"/>
      <c r="L153" s="2"/>
      <c r="V153" s="10"/>
      <c r="W153" s="10"/>
      <c r="Y153" s="2"/>
      <c r="Z153" s="13"/>
      <c r="AA153"/>
      <c r="AB153"/>
      <c r="AC153"/>
      <c r="AD153"/>
      <c r="AE153"/>
      <c r="AF153"/>
    </row>
    <row r="154" spans="1:32" s="1" customFormat="1" x14ac:dyDescent="0.3">
      <c r="A154"/>
      <c r="B154"/>
      <c r="C154"/>
      <c r="E154" s="5"/>
      <c r="G154" s="7"/>
      <c r="I154" s="2"/>
      <c r="J154" s="2"/>
      <c r="K154" s="2"/>
      <c r="L154" s="2"/>
      <c r="V154" s="10"/>
      <c r="W154" s="10"/>
      <c r="Y154" s="2"/>
      <c r="Z154" s="13"/>
      <c r="AA154"/>
      <c r="AB154"/>
      <c r="AC154"/>
      <c r="AD154"/>
      <c r="AE154"/>
      <c r="AF154"/>
    </row>
    <row r="155" spans="1:32" s="1" customFormat="1" x14ac:dyDescent="0.3">
      <c r="A155"/>
      <c r="B155"/>
      <c r="C155"/>
      <c r="E155" s="5"/>
      <c r="G155" s="7"/>
      <c r="I155" s="2"/>
      <c r="J155" s="2"/>
      <c r="K155" s="2"/>
      <c r="L155" s="2"/>
      <c r="V155" s="10"/>
      <c r="W155" s="10"/>
      <c r="Y155" s="2"/>
      <c r="Z155" s="13"/>
      <c r="AA155"/>
      <c r="AB155"/>
      <c r="AC155"/>
      <c r="AD155"/>
      <c r="AE155"/>
      <c r="AF155"/>
    </row>
    <row r="156" spans="1:32" s="1" customFormat="1" x14ac:dyDescent="0.3">
      <c r="A156"/>
      <c r="B156"/>
      <c r="C156"/>
      <c r="E156" s="5"/>
      <c r="G156" s="7"/>
      <c r="I156" s="2"/>
      <c r="J156" s="2"/>
      <c r="K156" s="2"/>
      <c r="L156" s="2"/>
      <c r="V156" s="10"/>
      <c r="W156" s="10"/>
      <c r="Y156" s="2"/>
      <c r="Z156" s="13"/>
      <c r="AA156"/>
      <c r="AB156"/>
      <c r="AC156"/>
      <c r="AD156"/>
      <c r="AE156"/>
      <c r="AF156"/>
    </row>
    <row r="157" spans="1:32" s="1" customFormat="1" x14ac:dyDescent="0.3">
      <c r="A157"/>
      <c r="B157"/>
      <c r="C157"/>
      <c r="E157" s="5"/>
      <c r="G157" s="7"/>
      <c r="I157" s="2"/>
      <c r="J157" s="2"/>
      <c r="K157" s="2"/>
      <c r="L157" s="2"/>
      <c r="V157" s="10"/>
      <c r="W157" s="10"/>
      <c r="Y157" s="2"/>
      <c r="Z157" s="13"/>
      <c r="AA157"/>
      <c r="AB157"/>
      <c r="AC157"/>
      <c r="AD157"/>
      <c r="AE157"/>
      <c r="AF157"/>
    </row>
    <row r="158" spans="1:32" s="1" customFormat="1" x14ac:dyDescent="0.3">
      <c r="A158"/>
      <c r="B158"/>
      <c r="C158"/>
      <c r="E158" s="5"/>
      <c r="G158" s="7"/>
      <c r="I158" s="2"/>
      <c r="J158" s="2"/>
      <c r="K158" s="2"/>
      <c r="L158" s="2"/>
      <c r="V158" s="10"/>
      <c r="W158" s="10"/>
      <c r="Y158" s="2"/>
      <c r="Z158" s="13"/>
      <c r="AA158"/>
      <c r="AB158"/>
      <c r="AC158"/>
      <c r="AD158"/>
      <c r="AE158"/>
      <c r="AF158"/>
    </row>
    <row r="159" spans="1:32" s="1" customFormat="1" x14ac:dyDescent="0.3">
      <c r="A159"/>
      <c r="B159"/>
      <c r="C159"/>
      <c r="E159" s="5"/>
      <c r="G159" s="7"/>
      <c r="I159" s="2"/>
      <c r="J159" s="2"/>
      <c r="K159" s="2"/>
      <c r="L159" s="2"/>
      <c r="V159" s="10"/>
      <c r="W159" s="10"/>
      <c r="Y159" s="2"/>
      <c r="Z159" s="13"/>
      <c r="AA159"/>
      <c r="AB159"/>
      <c r="AC159"/>
      <c r="AD159"/>
      <c r="AE159"/>
      <c r="AF159"/>
    </row>
    <row r="160" spans="1:32" s="1" customFormat="1" x14ac:dyDescent="0.3">
      <c r="A160"/>
      <c r="B160"/>
      <c r="C160"/>
      <c r="E160" s="5"/>
      <c r="G160" s="7"/>
      <c r="I160" s="2"/>
      <c r="J160" s="2"/>
      <c r="K160" s="2"/>
      <c r="L160" s="2"/>
      <c r="V160" s="10"/>
      <c r="W160" s="10"/>
      <c r="Y160" s="2"/>
      <c r="Z160" s="13"/>
      <c r="AA160"/>
      <c r="AB160"/>
      <c r="AC160"/>
      <c r="AD160"/>
      <c r="AE160"/>
      <c r="AF160"/>
    </row>
    <row r="161" spans="1:32" s="1" customFormat="1" x14ac:dyDescent="0.3">
      <c r="A161"/>
      <c r="B161"/>
      <c r="C161"/>
      <c r="E161" s="5"/>
      <c r="G161" s="7"/>
      <c r="I161" s="2"/>
      <c r="J161" s="2"/>
      <c r="K161" s="2"/>
      <c r="L161" s="2"/>
      <c r="V161" s="10"/>
      <c r="W161" s="10"/>
      <c r="Y161" s="2"/>
      <c r="Z161" s="13"/>
      <c r="AA161"/>
      <c r="AB161"/>
      <c r="AC161"/>
      <c r="AD161"/>
      <c r="AE161"/>
      <c r="AF161"/>
    </row>
    <row r="162" spans="1:32" s="1" customFormat="1" x14ac:dyDescent="0.3">
      <c r="A162"/>
      <c r="B162"/>
      <c r="C162"/>
      <c r="E162" s="5"/>
      <c r="G162" s="7"/>
      <c r="I162" s="2"/>
      <c r="J162" s="2"/>
      <c r="K162" s="2"/>
      <c r="L162" s="2"/>
      <c r="V162" s="10"/>
      <c r="W162" s="10"/>
      <c r="Y162" s="2"/>
      <c r="Z162" s="13"/>
      <c r="AA162"/>
      <c r="AB162"/>
      <c r="AC162"/>
      <c r="AD162"/>
      <c r="AE162"/>
      <c r="AF162"/>
    </row>
    <row r="163" spans="1:32" s="1" customFormat="1" x14ac:dyDescent="0.3">
      <c r="A163"/>
      <c r="B163"/>
      <c r="C163"/>
      <c r="E163" s="5"/>
      <c r="G163" s="7"/>
      <c r="I163" s="2"/>
      <c r="J163" s="2"/>
      <c r="K163" s="2"/>
      <c r="L163" s="2"/>
      <c r="V163" s="10"/>
      <c r="W163" s="10"/>
      <c r="Y163" s="2"/>
      <c r="Z163" s="13"/>
      <c r="AA163"/>
      <c r="AB163"/>
      <c r="AC163"/>
      <c r="AD163"/>
      <c r="AE163"/>
      <c r="AF163"/>
    </row>
    <row r="164" spans="1:32" s="1" customFormat="1" x14ac:dyDescent="0.3">
      <c r="A164"/>
      <c r="B164"/>
      <c r="C164"/>
      <c r="E164" s="5"/>
      <c r="G164" s="7"/>
      <c r="I164" s="2"/>
      <c r="J164" s="2"/>
      <c r="K164" s="2"/>
      <c r="L164" s="2"/>
      <c r="V164" s="10"/>
      <c r="W164" s="10"/>
      <c r="Y164" s="2"/>
      <c r="Z164" s="13"/>
      <c r="AA164"/>
      <c r="AB164"/>
      <c r="AC164"/>
      <c r="AD164"/>
      <c r="AE164"/>
      <c r="AF164"/>
    </row>
    <row r="165" spans="1:32" s="1" customFormat="1" x14ac:dyDescent="0.3">
      <c r="A165"/>
      <c r="B165"/>
      <c r="C165"/>
      <c r="E165" s="5"/>
      <c r="G165" s="7"/>
      <c r="I165" s="2"/>
      <c r="J165" s="2"/>
      <c r="K165" s="2"/>
      <c r="L165" s="2"/>
      <c r="V165" s="10"/>
      <c r="W165" s="10"/>
      <c r="Y165" s="2"/>
      <c r="Z165" s="13"/>
      <c r="AA165"/>
      <c r="AB165"/>
      <c r="AC165"/>
      <c r="AD165"/>
      <c r="AE165"/>
      <c r="AF165"/>
    </row>
    <row r="166" spans="1:32" s="1" customFormat="1" x14ac:dyDescent="0.3">
      <c r="A166"/>
      <c r="B166"/>
      <c r="C166"/>
      <c r="E166" s="5"/>
      <c r="G166" s="7"/>
      <c r="I166" s="2"/>
      <c r="J166" s="2"/>
      <c r="K166" s="2"/>
      <c r="L166" s="2"/>
      <c r="V166" s="10"/>
      <c r="W166" s="10"/>
      <c r="Y166" s="2"/>
      <c r="Z166" s="13"/>
      <c r="AA166"/>
      <c r="AB166"/>
      <c r="AC166"/>
      <c r="AD166"/>
      <c r="AE166"/>
      <c r="AF166"/>
    </row>
    <row r="167" spans="1:32" s="1" customFormat="1" x14ac:dyDescent="0.3">
      <c r="A167"/>
      <c r="B167"/>
      <c r="C167"/>
      <c r="E167" s="5"/>
      <c r="G167" s="7"/>
      <c r="I167" s="2"/>
      <c r="J167" s="2"/>
      <c r="K167" s="2"/>
      <c r="L167" s="2"/>
      <c r="V167" s="10"/>
      <c r="W167" s="10"/>
      <c r="Y167" s="2"/>
      <c r="Z167" s="13"/>
      <c r="AA167"/>
      <c r="AB167"/>
      <c r="AC167"/>
      <c r="AD167"/>
      <c r="AE167"/>
      <c r="AF167"/>
    </row>
    <row r="168" spans="1:32" s="1" customFormat="1" x14ac:dyDescent="0.3">
      <c r="A168"/>
      <c r="B168"/>
      <c r="C168"/>
      <c r="E168" s="5"/>
      <c r="G168" s="7"/>
      <c r="I168" s="2"/>
      <c r="J168" s="2"/>
      <c r="K168" s="2"/>
      <c r="L168" s="2"/>
      <c r="V168" s="10"/>
      <c r="W168" s="10"/>
      <c r="Y168" s="2"/>
      <c r="Z168" s="13"/>
      <c r="AA168"/>
      <c r="AB168"/>
      <c r="AC168"/>
      <c r="AD168"/>
      <c r="AE168"/>
      <c r="AF168"/>
    </row>
    <row r="169" spans="1:32" s="1" customFormat="1" x14ac:dyDescent="0.3">
      <c r="A169"/>
      <c r="B169"/>
      <c r="C169"/>
      <c r="E169" s="5"/>
      <c r="G169" s="7"/>
      <c r="I169" s="2"/>
      <c r="J169" s="2"/>
      <c r="K169" s="2"/>
      <c r="L169" s="2"/>
      <c r="V169" s="10"/>
      <c r="W169" s="10"/>
      <c r="Y169" s="2"/>
      <c r="Z169" s="13"/>
      <c r="AA169"/>
      <c r="AB169"/>
      <c r="AC169"/>
      <c r="AD169"/>
      <c r="AE169"/>
      <c r="AF169"/>
    </row>
    <row r="170" spans="1:32" s="1" customFormat="1" x14ac:dyDescent="0.3">
      <c r="A170"/>
      <c r="B170"/>
      <c r="C170"/>
      <c r="E170" s="5"/>
      <c r="G170" s="7"/>
      <c r="I170" s="2"/>
      <c r="J170" s="2"/>
      <c r="K170" s="2"/>
      <c r="L170" s="2"/>
      <c r="V170" s="10"/>
      <c r="W170" s="10"/>
      <c r="Y170" s="2"/>
      <c r="Z170" s="13"/>
      <c r="AA170"/>
      <c r="AB170"/>
      <c r="AC170"/>
      <c r="AD170"/>
      <c r="AE170"/>
      <c r="AF170"/>
    </row>
    <row r="171" spans="1:32" s="1" customFormat="1" x14ac:dyDescent="0.3">
      <c r="A171"/>
      <c r="B171"/>
      <c r="C171"/>
      <c r="E171" s="5"/>
      <c r="G171" s="7"/>
      <c r="I171" s="2"/>
      <c r="J171" s="2"/>
      <c r="K171" s="2"/>
      <c r="L171" s="2"/>
      <c r="V171" s="10"/>
      <c r="W171" s="10"/>
      <c r="Y171" s="2"/>
      <c r="Z171" s="13"/>
      <c r="AA171"/>
      <c r="AB171"/>
      <c r="AC171"/>
      <c r="AD171"/>
      <c r="AE171"/>
      <c r="AF171"/>
    </row>
    <row r="172" spans="1:32" s="1" customFormat="1" x14ac:dyDescent="0.3">
      <c r="A172"/>
      <c r="B172"/>
      <c r="C172"/>
      <c r="E172" s="5"/>
      <c r="G172" s="7"/>
      <c r="I172" s="2"/>
      <c r="J172" s="2"/>
      <c r="K172" s="2"/>
      <c r="L172" s="2"/>
      <c r="V172" s="10"/>
      <c r="W172" s="10"/>
      <c r="Y172" s="2"/>
      <c r="Z172" s="13"/>
      <c r="AA172"/>
      <c r="AB172"/>
      <c r="AC172"/>
      <c r="AD172"/>
      <c r="AE172"/>
      <c r="AF172"/>
    </row>
    <row r="173" spans="1:32" s="1" customFormat="1" x14ac:dyDescent="0.3">
      <c r="A173"/>
      <c r="B173"/>
      <c r="C173"/>
      <c r="E173" s="5"/>
      <c r="G173" s="7"/>
      <c r="I173" s="2"/>
      <c r="J173" s="2"/>
      <c r="K173" s="2"/>
      <c r="L173" s="2"/>
      <c r="V173" s="10"/>
      <c r="W173" s="10"/>
      <c r="Y173" s="2"/>
      <c r="Z173" s="13"/>
      <c r="AA173"/>
      <c r="AB173"/>
      <c r="AC173"/>
      <c r="AD173"/>
      <c r="AE173"/>
      <c r="AF173"/>
    </row>
    <row r="174" spans="1:32" s="1" customFormat="1" x14ac:dyDescent="0.3">
      <c r="A174"/>
      <c r="B174"/>
      <c r="C174"/>
      <c r="E174" s="5"/>
      <c r="G174" s="7"/>
      <c r="I174" s="2"/>
      <c r="J174" s="2"/>
      <c r="K174" s="2"/>
      <c r="L174" s="2"/>
      <c r="V174" s="10"/>
      <c r="W174" s="10"/>
      <c r="Y174" s="2"/>
      <c r="Z174" s="13"/>
      <c r="AA174"/>
      <c r="AB174"/>
      <c r="AC174"/>
      <c r="AD174"/>
      <c r="AE174"/>
      <c r="AF174"/>
    </row>
    <row r="175" spans="1:32" s="1" customFormat="1" x14ac:dyDescent="0.3">
      <c r="A175"/>
      <c r="B175"/>
      <c r="C175"/>
      <c r="E175" s="5"/>
      <c r="G175" s="7"/>
      <c r="I175" s="2"/>
      <c r="J175" s="2"/>
      <c r="K175" s="2"/>
      <c r="L175" s="2"/>
      <c r="V175" s="10"/>
      <c r="W175" s="10"/>
      <c r="Y175" s="2"/>
      <c r="Z175" s="13"/>
      <c r="AA175"/>
      <c r="AB175"/>
      <c r="AC175"/>
      <c r="AD175"/>
      <c r="AE175"/>
      <c r="AF175"/>
    </row>
    <row r="176" spans="1:32" s="1" customFormat="1" x14ac:dyDescent="0.3">
      <c r="A176"/>
      <c r="B176"/>
      <c r="C176"/>
      <c r="E176" s="5"/>
      <c r="G176" s="7"/>
      <c r="I176" s="2"/>
      <c r="J176" s="2"/>
      <c r="K176" s="2"/>
      <c r="L176" s="2"/>
      <c r="V176" s="10"/>
      <c r="W176" s="10"/>
      <c r="Y176" s="2"/>
      <c r="Z176" s="13"/>
      <c r="AA176"/>
      <c r="AB176"/>
      <c r="AC176"/>
      <c r="AD176"/>
      <c r="AE176"/>
      <c r="AF176"/>
    </row>
    <row r="177" spans="1:32" s="1" customFormat="1" x14ac:dyDescent="0.3">
      <c r="A177"/>
      <c r="B177"/>
      <c r="C177"/>
      <c r="E177" s="5"/>
      <c r="G177" s="7"/>
      <c r="I177" s="2"/>
      <c r="J177" s="2"/>
      <c r="K177" s="2"/>
      <c r="L177" s="2"/>
      <c r="V177" s="10"/>
      <c r="W177" s="10"/>
      <c r="Y177" s="2"/>
      <c r="Z177" s="13"/>
      <c r="AA177"/>
      <c r="AB177"/>
      <c r="AC177"/>
      <c r="AD177"/>
      <c r="AE177"/>
      <c r="AF177"/>
    </row>
    <row r="178" spans="1:32" s="1" customFormat="1" x14ac:dyDescent="0.3">
      <c r="A178"/>
      <c r="B178"/>
      <c r="C178"/>
      <c r="E178" s="5"/>
      <c r="G178" s="7"/>
      <c r="I178" s="2"/>
      <c r="J178" s="2"/>
      <c r="K178" s="2"/>
      <c r="L178" s="2"/>
      <c r="V178" s="10"/>
      <c r="W178" s="10"/>
      <c r="Y178" s="2"/>
      <c r="Z178" s="13"/>
      <c r="AA178"/>
      <c r="AB178"/>
      <c r="AC178"/>
      <c r="AD178"/>
      <c r="AE178"/>
      <c r="AF178"/>
    </row>
    <row r="179" spans="1:32" s="1" customFormat="1" x14ac:dyDescent="0.3">
      <c r="A179"/>
      <c r="B179"/>
      <c r="C179"/>
      <c r="E179" s="5"/>
      <c r="G179" s="7"/>
      <c r="I179" s="2"/>
      <c r="J179" s="2"/>
      <c r="K179" s="2"/>
      <c r="L179" s="2"/>
      <c r="V179" s="10"/>
      <c r="W179" s="10"/>
      <c r="Y179" s="2"/>
      <c r="Z179" s="13"/>
      <c r="AA179"/>
      <c r="AB179"/>
      <c r="AC179"/>
      <c r="AD179"/>
      <c r="AE179"/>
      <c r="AF179"/>
    </row>
    <row r="180" spans="1:32" s="1" customFormat="1" x14ac:dyDescent="0.3">
      <c r="A180"/>
      <c r="B180"/>
      <c r="C180"/>
      <c r="E180" s="5"/>
      <c r="G180" s="7"/>
      <c r="I180" s="2"/>
      <c r="J180" s="2"/>
      <c r="K180" s="2"/>
      <c r="L180" s="2"/>
      <c r="V180" s="10"/>
      <c r="W180" s="10"/>
      <c r="Y180" s="2"/>
      <c r="Z180" s="13"/>
      <c r="AA180"/>
      <c r="AB180"/>
      <c r="AC180"/>
      <c r="AD180"/>
      <c r="AE180"/>
      <c r="AF180"/>
    </row>
    <row r="181" spans="1:32" s="1" customFormat="1" x14ac:dyDescent="0.3">
      <c r="A181"/>
      <c r="B181"/>
      <c r="C181"/>
      <c r="E181" s="5"/>
      <c r="G181" s="7"/>
      <c r="I181" s="2"/>
      <c r="J181" s="2"/>
      <c r="K181" s="2"/>
      <c r="L181" s="2"/>
      <c r="V181" s="10"/>
      <c r="W181" s="10"/>
      <c r="Y181" s="2"/>
      <c r="Z181" s="13"/>
      <c r="AA181"/>
      <c r="AB181"/>
      <c r="AC181"/>
      <c r="AD181"/>
      <c r="AE181"/>
      <c r="AF181"/>
    </row>
    <row r="182" spans="1:32" s="1" customFormat="1" x14ac:dyDescent="0.3">
      <c r="A182"/>
      <c r="B182"/>
      <c r="C182"/>
      <c r="E182" s="5"/>
      <c r="G182" s="7"/>
      <c r="I182" s="2"/>
      <c r="J182" s="2"/>
      <c r="K182" s="2"/>
      <c r="L182" s="2"/>
      <c r="V182" s="10"/>
      <c r="W182" s="10"/>
      <c r="Y182" s="2"/>
      <c r="Z182" s="13"/>
      <c r="AA182"/>
      <c r="AB182"/>
      <c r="AC182"/>
      <c r="AD182"/>
      <c r="AE182"/>
      <c r="AF182"/>
    </row>
    <row r="183" spans="1:32" s="1" customFormat="1" x14ac:dyDescent="0.3">
      <c r="A183"/>
      <c r="B183"/>
      <c r="C183"/>
      <c r="E183" s="5"/>
      <c r="G183" s="7"/>
      <c r="I183" s="2"/>
      <c r="J183" s="2"/>
      <c r="K183" s="2"/>
      <c r="L183" s="2"/>
      <c r="V183" s="10"/>
      <c r="W183" s="10"/>
      <c r="Y183" s="2"/>
      <c r="Z183" s="13"/>
      <c r="AA183"/>
      <c r="AB183"/>
      <c r="AC183"/>
      <c r="AD183"/>
      <c r="AE183"/>
      <c r="AF183"/>
    </row>
    <row r="184" spans="1:32" s="1" customFormat="1" x14ac:dyDescent="0.3">
      <c r="A184"/>
      <c r="B184"/>
      <c r="C184"/>
      <c r="E184" s="5"/>
      <c r="G184" s="7"/>
      <c r="I184" s="2"/>
      <c r="J184" s="2"/>
      <c r="K184" s="2"/>
      <c r="L184" s="2"/>
      <c r="V184" s="10"/>
      <c r="W184" s="10"/>
      <c r="Y184" s="2"/>
      <c r="Z184" s="13"/>
      <c r="AA184"/>
      <c r="AB184"/>
      <c r="AC184"/>
      <c r="AD184"/>
      <c r="AE184"/>
      <c r="AF184"/>
    </row>
    <row r="185" spans="1:32" s="1" customFormat="1" x14ac:dyDescent="0.3">
      <c r="A185"/>
      <c r="B185"/>
      <c r="C185"/>
      <c r="E185" s="5"/>
      <c r="G185" s="7"/>
      <c r="I185" s="2"/>
      <c r="J185" s="2"/>
      <c r="K185" s="2"/>
      <c r="L185" s="2"/>
      <c r="V185" s="10"/>
      <c r="W185" s="10"/>
      <c r="Y185" s="2"/>
      <c r="Z185" s="13"/>
      <c r="AA185"/>
      <c r="AB185"/>
      <c r="AC185"/>
      <c r="AD185"/>
      <c r="AE185"/>
      <c r="AF185"/>
    </row>
    <row r="186" spans="1:32" s="1" customFormat="1" x14ac:dyDescent="0.3">
      <c r="A186"/>
      <c r="B186"/>
      <c r="C186"/>
      <c r="E186" s="5"/>
      <c r="G186" s="7"/>
      <c r="I186" s="2"/>
      <c r="J186" s="2"/>
      <c r="K186" s="2"/>
      <c r="L186" s="2"/>
      <c r="V186" s="10"/>
      <c r="W186" s="10"/>
      <c r="Y186" s="2"/>
      <c r="Z186" s="13"/>
      <c r="AA186"/>
      <c r="AB186"/>
      <c r="AC186"/>
      <c r="AD186"/>
      <c r="AE186"/>
      <c r="AF186"/>
    </row>
    <row r="187" spans="1:32" s="1" customFormat="1" x14ac:dyDescent="0.3">
      <c r="A187"/>
      <c r="B187"/>
      <c r="C187"/>
      <c r="E187" s="5"/>
      <c r="G187" s="7"/>
      <c r="I187" s="2"/>
      <c r="J187" s="2"/>
      <c r="K187" s="2"/>
      <c r="L187" s="2"/>
      <c r="V187" s="10"/>
      <c r="W187" s="10"/>
      <c r="Y187" s="2"/>
      <c r="Z187" s="13"/>
      <c r="AA187"/>
      <c r="AB187"/>
      <c r="AC187"/>
      <c r="AD187"/>
      <c r="AE187"/>
      <c r="AF187"/>
    </row>
    <row r="188" spans="1:32" s="1" customFormat="1" x14ac:dyDescent="0.3">
      <c r="A188"/>
      <c r="B188"/>
      <c r="C188"/>
      <c r="E188" s="5"/>
      <c r="G188" s="7"/>
      <c r="I188" s="2"/>
      <c r="J188" s="2"/>
      <c r="K188" s="2"/>
      <c r="L188" s="2"/>
      <c r="V188" s="10"/>
      <c r="W188" s="10"/>
      <c r="Y188" s="2"/>
      <c r="Z188" s="13"/>
      <c r="AA188"/>
      <c r="AB188"/>
      <c r="AC188"/>
      <c r="AD188"/>
      <c r="AE188"/>
      <c r="AF188"/>
    </row>
    <row r="189" spans="1:32" s="1" customFormat="1" x14ac:dyDescent="0.3">
      <c r="A189"/>
      <c r="B189"/>
      <c r="C189"/>
      <c r="E189" s="5"/>
      <c r="G189" s="7"/>
      <c r="I189" s="2"/>
      <c r="J189" s="2"/>
      <c r="K189" s="2"/>
      <c r="L189" s="2"/>
      <c r="V189" s="10"/>
      <c r="W189" s="10"/>
      <c r="Y189" s="2"/>
      <c r="Z189" s="13"/>
      <c r="AA189"/>
      <c r="AB189"/>
      <c r="AC189"/>
      <c r="AD189"/>
      <c r="AE189"/>
      <c r="AF189"/>
    </row>
    <row r="190" spans="1:32" s="1" customFormat="1" x14ac:dyDescent="0.3">
      <c r="A190"/>
      <c r="B190"/>
      <c r="C190"/>
      <c r="E190" s="5"/>
      <c r="G190" s="7"/>
      <c r="I190" s="2"/>
      <c r="J190" s="2"/>
      <c r="K190" s="2"/>
      <c r="L190" s="2"/>
      <c r="V190" s="10"/>
      <c r="W190" s="10"/>
      <c r="Y190" s="2"/>
      <c r="Z190" s="13"/>
      <c r="AA190"/>
      <c r="AB190"/>
      <c r="AC190"/>
      <c r="AD190"/>
      <c r="AE190"/>
      <c r="AF190"/>
    </row>
    <row r="191" spans="1:32" s="1" customFormat="1" x14ac:dyDescent="0.3">
      <c r="A191"/>
      <c r="B191"/>
      <c r="C191"/>
      <c r="E191" s="5"/>
      <c r="G191" s="7"/>
      <c r="I191" s="2"/>
      <c r="J191" s="2"/>
      <c r="K191" s="2"/>
      <c r="L191" s="2"/>
      <c r="V191" s="10"/>
      <c r="W191" s="10"/>
      <c r="Y191" s="2"/>
      <c r="Z191" s="13"/>
      <c r="AA191"/>
      <c r="AB191"/>
      <c r="AC191"/>
      <c r="AD191"/>
      <c r="AE191"/>
      <c r="AF191"/>
    </row>
    <row r="192" spans="1:32" s="1" customFormat="1" x14ac:dyDescent="0.3">
      <c r="A192"/>
      <c r="B192"/>
      <c r="C192"/>
      <c r="E192" s="5"/>
      <c r="G192" s="7"/>
      <c r="I192" s="2"/>
      <c r="J192" s="2"/>
      <c r="K192" s="2"/>
      <c r="L192" s="2"/>
      <c r="V192" s="10"/>
      <c r="W192" s="10"/>
      <c r="Y192" s="2"/>
      <c r="Z192" s="13"/>
      <c r="AA192"/>
      <c r="AB192"/>
      <c r="AC192"/>
      <c r="AD192"/>
      <c r="AE192"/>
      <c r="AF192"/>
    </row>
    <row r="193" spans="1:32" s="1" customFormat="1" x14ac:dyDescent="0.3">
      <c r="A193"/>
      <c r="B193"/>
      <c r="C193"/>
      <c r="E193" s="5"/>
      <c r="G193" s="7"/>
      <c r="I193" s="2"/>
      <c r="J193" s="2"/>
      <c r="K193" s="2"/>
      <c r="L193" s="2"/>
      <c r="V193" s="10"/>
      <c r="W193" s="10"/>
      <c r="Y193" s="2"/>
      <c r="Z193" s="13"/>
      <c r="AA193"/>
      <c r="AB193"/>
      <c r="AC193"/>
      <c r="AD193"/>
      <c r="AE193"/>
      <c r="AF193"/>
    </row>
    <row r="194" spans="1:32" s="1" customFormat="1" x14ac:dyDescent="0.3">
      <c r="A194"/>
      <c r="B194"/>
      <c r="C194"/>
      <c r="E194" s="5"/>
      <c r="G194" s="7"/>
      <c r="I194" s="2"/>
      <c r="J194" s="2"/>
      <c r="K194" s="2"/>
      <c r="L194" s="2"/>
      <c r="V194" s="10"/>
      <c r="W194" s="10"/>
      <c r="Y194" s="2"/>
      <c r="Z194" s="13"/>
      <c r="AA194"/>
      <c r="AB194"/>
      <c r="AC194"/>
      <c r="AD194"/>
      <c r="AE194"/>
      <c r="AF194"/>
    </row>
    <row r="195" spans="1:32" s="1" customFormat="1" x14ac:dyDescent="0.3">
      <c r="A195"/>
      <c r="B195"/>
      <c r="C195"/>
      <c r="E195" s="5"/>
      <c r="G195" s="7"/>
      <c r="I195" s="2"/>
      <c r="J195" s="2"/>
      <c r="K195" s="2"/>
      <c r="L195" s="2"/>
      <c r="V195" s="10"/>
      <c r="W195" s="10"/>
      <c r="Y195" s="2"/>
      <c r="Z195" s="13"/>
      <c r="AA195"/>
      <c r="AB195"/>
      <c r="AC195"/>
      <c r="AD195"/>
      <c r="AE195"/>
      <c r="AF195"/>
    </row>
    <row r="196" spans="1:32" s="1" customFormat="1" x14ac:dyDescent="0.3">
      <c r="A196"/>
      <c r="B196"/>
      <c r="C196"/>
      <c r="E196" s="5"/>
      <c r="G196" s="7"/>
      <c r="I196" s="2"/>
      <c r="J196" s="2"/>
      <c r="K196" s="2"/>
      <c r="L196" s="2"/>
      <c r="V196" s="10"/>
      <c r="W196" s="10"/>
      <c r="Y196" s="2"/>
      <c r="Z196" s="13"/>
      <c r="AA196"/>
      <c r="AB196"/>
      <c r="AC196"/>
      <c r="AD196"/>
      <c r="AE196"/>
      <c r="AF196"/>
    </row>
    <row r="197" spans="1:32" s="1" customFormat="1" x14ac:dyDescent="0.3">
      <c r="A197"/>
      <c r="B197"/>
      <c r="C197"/>
      <c r="E197" s="5"/>
      <c r="G197" s="7"/>
      <c r="I197" s="2"/>
      <c r="J197" s="2"/>
      <c r="K197" s="2"/>
      <c r="L197" s="2"/>
      <c r="V197" s="10"/>
      <c r="W197" s="10"/>
      <c r="Y197" s="2"/>
      <c r="Z197" s="13"/>
      <c r="AA197"/>
      <c r="AB197"/>
      <c r="AC197"/>
      <c r="AD197"/>
      <c r="AE197"/>
      <c r="AF197"/>
    </row>
    <row r="198" spans="1:32" s="1" customFormat="1" x14ac:dyDescent="0.3">
      <c r="A198"/>
      <c r="B198"/>
      <c r="C198"/>
      <c r="E198" s="5"/>
      <c r="G198" s="7"/>
      <c r="I198" s="2"/>
      <c r="J198" s="2"/>
      <c r="K198" s="2"/>
      <c r="L198" s="2"/>
      <c r="V198" s="10"/>
      <c r="W198" s="10"/>
      <c r="Y198" s="2"/>
      <c r="Z198" s="13"/>
      <c r="AA198"/>
      <c r="AB198"/>
      <c r="AC198"/>
      <c r="AD198"/>
      <c r="AE198"/>
      <c r="AF198"/>
    </row>
    <row r="199" spans="1:32" s="1" customFormat="1" x14ac:dyDescent="0.3">
      <c r="A199"/>
      <c r="B199"/>
      <c r="C199"/>
      <c r="E199" s="5"/>
      <c r="G199" s="7"/>
      <c r="I199" s="2"/>
      <c r="J199" s="2"/>
      <c r="K199" s="2"/>
      <c r="L199" s="2"/>
      <c r="V199" s="10"/>
      <c r="W199" s="10"/>
      <c r="Y199" s="2"/>
      <c r="Z199" s="13"/>
      <c r="AA199"/>
      <c r="AB199"/>
      <c r="AC199"/>
      <c r="AD199"/>
      <c r="AE199"/>
      <c r="AF199"/>
    </row>
    <row r="200" spans="1:32" s="1" customFormat="1" x14ac:dyDescent="0.3">
      <c r="A200"/>
      <c r="B200"/>
      <c r="C200"/>
      <c r="E200" s="5"/>
      <c r="G200" s="7"/>
      <c r="I200" s="2"/>
      <c r="J200" s="2"/>
      <c r="K200" s="2"/>
      <c r="L200" s="2"/>
      <c r="V200" s="10"/>
      <c r="W200" s="10"/>
      <c r="Y200" s="2"/>
      <c r="Z200" s="13"/>
      <c r="AA200"/>
      <c r="AB200"/>
      <c r="AC200"/>
      <c r="AD200"/>
      <c r="AE200"/>
      <c r="AF200"/>
    </row>
    <row r="201" spans="1:32" s="1" customFormat="1" x14ac:dyDescent="0.3">
      <c r="A201"/>
      <c r="B201"/>
      <c r="C201"/>
      <c r="E201" s="5"/>
      <c r="G201" s="7"/>
      <c r="I201" s="2"/>
      <c r="J201" s="2"/>
      <c r="K201" s="2"/>
      <c r="L201" s="2"/>
      <c r="V201" s="10"/>
      <c r="W201" s="10"/>
      <c r="Y201" s="2"/>
      <c r="Z201" s="13"/>
      <c r="AA201"/>
      <c r="AB201"/>
      <c r="AC201"/>
      <c r="AD201"/>
      <c r="AE201"/>
      <c r="AF201"/>
    </row>
    <row r="202" spans="1:32" s="1" customFormat="1" x14ac:dyDescent="0.3">
      <c r="A202"/>
      <c r="B202"/>
      <c r="C202"/>
      <c r="E202" s="5"/>
      <c r="G202" s="7"/>
      <c r="I202" s="2"/>
      <c r="J202" s="2"/>
      <c r="K202" s="2"/>
      <c r="L202" s="2"/>
      <c r="V202" s="10"/>
      <c r="W202" s="10"/>
      <c r="Y202" s="2"/>
      <c r="Z202" s="13"/>
      <c r="AA202"/>
      <c r="AB202"/>
      <c r="AC202"/>
      <c r="AD202"/>
      <c r="AE202"/>
      <c r="AF202"/>
    </row>
    <row r="203" spans="1:32" s="1" customFormat="1" x14ac:dyDescent="0.3">
      <c r="A203"/>
      <c r="B203"/>
      <c r="C203"/>
      <c r="E203" s="5"/>
      <c r="G203" s="7"/>
      <c r="I203" s="2"/>
      <c r="J203" s="2"/>
      <c r="K203" s="2"/>
      <c r="L203" s="2"/>
      <c r="V203" s="10"/>
      <c r="W203" s="10"/>
      <c r="Y203" s="2"/>
      <c r="Z203" s="13"/>
      <c r="AA203"/>
      <c r="AB203"/>
      <c r="AC203"/>
      <c r="AD203"/>
      <c r="AE203"/>
      <c r="AF203"/>
    </row>
    <row r="204" spans="1:32" s="1" customFormat="1" x14ac:dyDescent="0.3">
      <c r="A204"/>
      <c r="B204"/>
      <c r="C204"/>
      <c r="E204" s="5"/>
      <c r="G204" s="7"/>
      <c r="I204" s="2"/>
      <c r="J204" s="2"/>
      <c r="K204" s="2"/>
      <c r="L204" s="2"/>
      <c r="V204" s="10"/>
      <c r="W204" s="10"/>
      <c r="Y204" s="2"/>
      <c r="Z204" s="13"/>
      <c r="AA204"/>
      <c r="AB204"/>
      <c r="AC204"/>
      <c r="AD204"/>
      <c r="AE204"/>
      <c r="AF204"/>
    </row>
    <row r="205" spans="1:32" s="1" customFormat="1" x14ac:dyDescent="0.3">
      <c r="A205"/>
      <c r="B205"/>
      <c r="C205"/>
      <c r="E205" s="5"/>
      <c r="G205" s="7"/>
      <c r="I205" s="2"/>
      <c r="J205" s="2"/>
      <c r="K205" s="2"/>
      <c r="L205" s="2"/>
      <c r="V205" s="10"/>
      <c r="W205" s="10"/>
      <c r="Y205" s="2"/>
      <c r="Z205" s="13"/>
      <c r="AA205"/>
      <c r="AB205"/>
      <c r="AC205"/>
      <c r="AD205"/>
      <c r="AE205"/>
      <c r="AF205"/>
    </row>
    <row r="206" spans="1:32" s="1" customFormat="1" x14ac:dyDescent="0.3">
      <c r="A206"/>
      <c r="B206"/>
      <c r="C206"/>
      <c r="E206" s="5"/>
      <c r="G206" s="7"/>
      <c r="I206" s="2"/>
      <c r="J206" s="2"/>
      <c r="K206" s="2"/>
      <c r="L206" s="2"/>
      <c r="V206" s="10"/>
      <c r="W206" s="10"/>
      <c r="Y206" s="2"/>
      <c r="Z206" s="13"/>
      <c r="AA206"/>
      <c r="AB206"/>
      <c r="AC206"/>
      <c r="AD206"/>
      <c r="AE206"/>
      <c r="AF206"/>
    </row>
    <row r="207" spans="1:32" s="1" customFormat="1" x14ac:dyDescent="0.3">
      <c r="A207"/>
      <c r="B207"/>
      <c r="C207"/>
      <c r="E207" s="5"/>
      <c r="G207" s="7"/>
      <c r="I207" s="2"/>
      <c r="J207" s="2"/>
      <c r="K207" s="2"/>
      <c r="L207" s="2"/>
      <c r="V207" s="10"/>
      <c r="W207" s="10"/>
      <c r="Y207" s="2"/>
      <c r="Z207" s="13"/>
      <c r="AA207"/>
      <c r="AB207"/>
      <c r="AC207"/>
      <c r="AD207"/>
      <c r="AE207"/>
      <c r="AF207"/>
    </row>
    <row r="208" spans="1:32" s="1" customFormat="1" x14ac:dyDescent="0.3">
      <c r="A208"/>
      <c r="B208"/>
      <c r="C208"/>
      <c r="E208" s="5"/>
      <c r="G208" s="7"/>
      <c r="I208" s="2"/>
      <c r="J208" s="2"/>
      <c r="K208" s="2"/>
      <c r="L208" s="2"/>
      <c r="V208" s="10"/>
      <c r="W208" s="10"/>
      <c r="Y208" s="2"/>
      <c r="Z208" s="13"/>
      <c r="AA208"/>
      <c r="AB208"/>
      <c r="AC208"/>
      <c r="AD208"/>
      <c r="AE208"/>
      <c r="AF208"/>
    </row>
    <row r="209" spans="1:32" s="1" customFormat="1" x14ac:dyDescent="0.3">
      <c r="A209"/>
      <c r="B209"/>
      <c r="C209"/>
      <c r="E209" s="5"/>
      <c r="G209" s="7"/>
      <c r="I209" s="2"/>
      <c r="J209" s="2"/>
      <c r="K209" s="2"/>
      <c r="L209" s="2"/>
      <c r="V209" s="10"/>
      <c r="W209" s="10"/>
      <c r="Y209" s="2"/>
      <c r="Z209" s="13"/>
      <c r="AA209"/>
      <c r="AB209"/>
      <c r="AC209"/>
      <c r="AD209"/>
      <c r="AE209"/>
      <c r="AF209"/>
    </row>
    <row r="210" spans="1:32" s="1" customFormat="1" x14ac:dyDescent="0.3">
      <c r="A210"/>
      <c r="B210"/>
      <c r="C210"/>
      <c r="E210" s="5"/>
      <c r="G210" s="7"/>
      <c r="I210" s="2"/>
      <c r="J210" s="2"/>
      <c r="K210" s="2"/>
      <c r="L210" s="2"/>
      <c r="V210" s="10"/>
      <c r="W210" s="10"/>
      <c r="Y210" s="2"/>
      <c r="Z210" s="13"/>
      <c r="AA210"/>
      <c r="AB210"/>
      <c r="AC210"/>
      <c r="AD210"/>
      <c r="AE210"/>
      <c r="AF210"/>
    </row>
    <row r="211" spans="1:32" s="1" customFormat="1" x14ac:dyDescent="0.3">
      <c r="A211"/>
      <c r="B211"/>
      <c r="C211"/>
      <c r="E211" s="5"/>
      <c r="G211" s="7"/>
      <c r="I211" s="2"/>
      <c r="J211" s="2"/>
      <c r="K211" s="2"/>
      <c r="L211" s="2"/>
      <c r="V211" s="10"/>
      <c r="W211" s="10"/>
      <c r="Y211" s="2"/>
      <c r="Z211" s="13"/>
      <c r="AA211"/>
      <c r="AB211"/>
      <c r="AC211"/>
      <c r="AD211"/>
      <c r="AE211"/>
      <c r="AF211"/>
    </row>
    <row r="212" spans="1:32" s="1" customFormat="1" x14ac:dyDescent="0.3">
      <c r="A212"/>
      <c r="B212"/>
      <c r="C212"/>
      <c r="E212" s="5"/>
      <c r="G212" s="7"/>
      <c r="I212" s="2"/>
      <c r="J212" s="2"/>
      <c r="K212" s="2"/>
      <c r="L212" s="2"/>
      <c r="V212" s="10"/>
      <c r="W212" s="10"/>
      <c r="Y212" s="2"/>
      <c r="Z212" s="13"/>
      <c r="AA212"/>
      <c r="AB212"/>
      <c r="AC212"/>
      <c r="AD212"/>
      <c r="AE212"/>
      <c r="AF212"/>
    </row>
    <row r="213" spans="1:32" s="1" customFormat="1" x14ac:dyDescent="0.3">
      <c r="A213"/>
      <c r="B213"/>
      <c r="C213"/>
      <c r="E213" s="5"/>
      <c r="G213" s="7"/>
      <c r="I213" s="2"/>
      <c r="J213" s="2"/>
      <c r="K213" s="2"/>
      <c r="L213" s="2"/>
      <c r="V213" s="10"/>
      <c r="W213" s="10"/>
      <c r="Y213" s="2"/>
      <c r="Z213" s="13"/>
      <c r="AA213"/>
      <c r="AB213"/>
      <c r="AC213"/>
      <c r="AD213"/>
      <c r="AE213"/>
      <c r="AF213"/>
    </row>
    <row r="214" spans="1:32" s="1" customFormat="1" x14ac:dyDescent="0.3">
      <c r="A214"/>
      <c r="B214"/>
      <c r="C214"/>
      <c r="E214" s="5"/>
      <c r="G214" s="7"/>
      <c r="I214" s="2"/>
      <c r="J214" s="2"/>
      <c r="K214" s="2"/>
      <c r="L214" s="2"/>
      <c r="V214" s="10"/>
      <c r="W214" s="10"/>
      <c r="Y214" s="2"/>
      <c r="Z214" s="13"/>
      <c r="AA214"/>
      <c r="AB214"/>
      <c r="AC214"/>
      <c r="AD214"/>
      <c r="AE214"/>
      <c r="AF214"/>
    </row>
    <row r="215" spans="1:32" s="1" customFormat="1" x14ac:dyDescent="0.3">
      <c r="A215"/>
      <c r="B215"/>
      <c r="C215"/>
      <c r="E215" s="5"/>
      <c r="G215" s="7"/>
      <c r="I215" s="2"/>
      <c r="J215" s="2"/>
      <c r="K215" s="2"/>
      <c r="L215" s="2"/>
      <c r="V215" s="10"/>
      <c r="W215" s="10"/>
      <c r="Y215" s="2"/>
      <c r="Z215" s="13"/>
      <c r="AA215"/>
      <c r="AB215"/>
      <c r="AC215"/>
      <c r="AD215"/>
      <c r="AE215"/>
      <c r="AF215"/>
    </row>
    <row r="216" spans="1:32" s="1" customFormat="1" x14ac:dyDescent="0.3">
      <c r="A216"/>
      <c r="B216"/>
      <c r="C216"/>
      <c r="E216" s="5"/>
      <c r="G216" s="7"/>
      <c r="I216" s="2"/>
      <c r="J216" s="2"/>
      <c r="K216" s="2"/>
      <c r="L216" s="2"/>
      <c r="V216" s="10"/>
      <c r="W216" s="10"/>
      <c r="Y216" s="2"/>
      <c r="Z216" s="13"/>
      <c r="AA216"/>
      <c r="AB216"/>
      <c r="AC216"/>
      <c r="AD216"/>
      <c r="AE216"/>
      <c r="AF216"/>
    </row>
    <row r="217" spans="1:32" s="1" customFormat="1" x14ac:dyDescent="0.3">
      <c r="A217"/>
      <c r="B217"/>
      <c r="C217"/>
      <c r="E217" s="5"/>
      <c r="G217" s="7"/>
      <c r="I217" s="2"/>
      <c r="J217" s="2"/>
      <c r="K217" s="2"/>
      <c r="L217" s="2"/>
      <c r="V217" s="10"/>
      <c r="W217" s="10"/>
      <c r="Y217" s="2"/>
      <c r="Z217" s="13"/>
      <c r="AA217"/>
      <c r="AB217"/>
      <c r="AC217"/>
      <c r="AD217"/>
      <c r="AE217"/>
      <c r="AF217"/>
    </row>
    <row r="218" spans="1:32" s="1" customFormat="1" x14ac:dyDescent="0.3">
      <c r="A218"/>
      <c r="B218"/>
      <c r="C218"/>
      <c r="E218" s="5"/>
      <c r="G218" s="7"/>
      <c r="I218" s="2"/>
      <c r="J218" s="2"/>
      <c r="K218" s="2"/>
      <c r="L218" s="2"/>
      <c r="V218" s="10"/>
      <c r="W218" s="10"/>
      <c r="Y218" s="2"/>
      <c r="Z218" s="13"/>
      <c r="AA218"/>
      <c r="AB218"/>
      <c r="AC218"/>
      <c r="AD218"/>
      <c r="AE218"/>
      <c r="AF218"/>
    </row>
    <row r="219" spans="1:32" s="1" customFormat="1" x14ac:dyDescent="0.3">
      <c r="A219"/>
      <c r="B219"/>
      <c r="C219"/>
      <c r="E219" s="5"/>
      <c r="G219" s="7"/>
      <c r="I219" s="2"/>
      <c r="J219" s="2"/>
      <c r="K219" s="2"/>
      <c r="L219" s="2"/>
      <c r="V219" s="10"/>
      <c r="W219" s="10"/>
      <c r="Y219" s="2"/>
      <c r="Z219" s="13"/>
      <c r="AA219"/>
      <c r="AB219"/>
      <c r="AC219"/>
      <c r="AD219"/>
      <c r="AE219"/>
      <c r="AF219"/>
    </row>
    <row r="220" spans="1:32" s="1" customFormat="1" x14ac:dyDescent="0.3">
      <c r="A220"/>
      <c r="B220"/>
      <c r="C220"/>
      <c r="E220" s="5"/>
      <c r="G220" s="7"/>
      <c r="I220" s="2"/>
      <c r="J220" s="2"/>
      <c r="K220" s="2"/>
      <c r="L220" s="2"/>
      <c r="V220" s="10"/>
      <c r="W220" s="10"/>
      <c r="Y220" s="2"/>
      <c r="Z220" s="13"/>
      <c r="AA220"/>
      <c r="AB220"/>
      <c r="AC220"/>
      <c r="AD220"/>
      <c r="AE220"/>
      <c r="AF220"/>
    </row>
    <row r="221" spans="1:32" s="1" customFormat="1" x14ac:dyDescent="0.3">
      <c r="A221"/>
      <c r="B221"/>
      <c r="C221"/>
      <c r="E221" s="5"/>
      <c r="G221" s="7"/>
      <c r="I221" s="2"/>
      <c r="J221" s="2"/>
      <c r="K221" s="2"/>
      <c r="L221" s="2"/>
      <c r="V221" s="10"/>
      <c r="W221" s="10"/>
      <c r="Y221" s="2"/>
      <c r="Z221" s="13"/>
      <c r="AA221"/>
      <c r="AB221"/>
      <c r="AC221"/>
      <c r="AD221"/>
      <c r="AE221"/>
      <c r="AF221"/>
    </row>
    <row r="222" spans="1:32" s="1" customFormat="1" x14ac:dyDescent="0.3">
      <c r="A222"/>
      <c r="B222"/>
      <c r="C222"/>
      <c r="E222" s="5"/>
      <c r="G222" s="7"/>
      <c r="I222" s="2"/>
      <c r="J222" s="2"/>
      <c r="K222" s="2"/>
      <c r="L222" s="2"/>
      <c r="V222" s="10"/>
      <c r="W222" s="10"/>
      <c r="Y222" s="2"/>
      <c r="Z222" s="13"/>
      <c r="AA222"/>
      <c r="AB222"/>
      <c r="AC222"/>
      <c r="AD222"/>
      <c r="AE222"/>
      <c r="AF222"/>
    </row>
    <row r="223" spans="1:32" s="1" customFormat="1" x14ac:dyDescent="0.3">
      <c r="A223"/>
      <c r="B223"/>
      <c r="C223"/>
      <c r="E223" s="5"/>
      <c r="G223" s="7"/>
      <c r="I223" s="2"/>
      <c r="J223" s="2"/>
      <c r="K223" s="2"/>
      <c r="L223" s="2"/>
      <c r="V223" s="10"/>
      <c r="W223" s="10"/>
      <c r="Y223" s="2"/>
      <c r="Z223" s="13"/>
      <c r="AA223"/>
      <c r="AB223"/>
      <c r="AC223"/>
      <c r="AD223"/>
      <c r="AE223"/>
      <c r="AF223"/>
    </row>
    <row r="224" spans="1:32" s="1" customFormat="1" x14ac:dyDescent="0.3">
      <c r="A224"/>
      <c r="B224"/>
      <c r="C224"/>
      <c r="E224" s="5"/>
      <c r="G224" s="7"/>
      <c r="I224" s="2"/>
      <c r="J224" s="2"/>
      <c r="K224" s="2"/>
      <c r="L224" s="2"/>
      <c r="V224" s="10"/>
      <c r="W224" s="10"/>
      <c r="Y224" s="2"/>
      <c r="Z224" s="13"/>
      <c r="AA224"/>
      <c r="AB224"/>
      <c r="AC224"/>
      <c r="AD224"/>
      <c r="AE224"/>
      <c r="AF224"/>
    </row>
    <row r="225" spans="1:32" x14ac:dyDescent="0.3">
      <c r="V225" s="10"/>
      <c r="W225" s="10"/>
    </row>
    <row r="226" spans="1:32" x14ac:dyDescent="0.3">
      <c r="V226" s="10"/>
      <c r="W226" s="10"/>
    </row>
    <row r="227" spans="1:32" x14ac:dyDescent="0.3">
      <c r="V227" s="10"/>
      <c r="W227" s="10"/>
    </row>
    <row r="228" spans="1:32" x14ac:dyDescent="0.3">
      <c r="V228" s="10"/>
      <c r="W228" s="10"/>
    </row>
    <row r="229" spans="1:32" x14ac:dyDescent="0.3">
      <c r="V229" s="10"/>
      <c r="W229" s="10"/>
    </row>
    <row r="230" spans="1:32" x14ac:dyDescent="0.3">
      <c r="V230" s="10"/>
      <c r="W230" s="10"/>
    </row>
    <row r="231" spans="1:32" x14ac:dyDescent="0.3">
      <c r="V231" s="10"/>
      <c r="W231" s="10"/>
    </row>
    <row r="232" spans="1:32" s="1" customFormat="1" x14ac:dyDescent="0.3">
      <c r="A232"/>
      <c r="B232"/>
      <c r="C232"/>
      <c r="E232" s="5"/>
      <c r="G232" s="7"/>
      <c r="I232" s="2"/>
      <c r="J232" s="2"/>
      <c r="K232" s="2"/>
      <c r="L232" s="2"/>
      <c r="V232" s="10"/>
      <c r="W232" s="10"/>
      <c r="Y232" s="2"/>
      <c r="Z232" s="13"/>
      <c r="AA232"/>
      <c r="AB232"/>
      <c r="AC232"/>
      <c r="AD232"/>
      <c r="AE232"/>
      <c r="AF232"/>
    </row>
    <row r="233" spans="1:32" s="1" customFormat="1" x14ac:dyDescent="0.3">
      <c r="A233"/>
      <c r="B233"/>
      <c r="C233"/>
      <c r="E233" s="5"/>
      <c r="G233" s="7"/>
      <c r="I233" s="2"/>
      <c r="J233" s="2"/>
      <c r="K233" s="2"/>
      <c r="L233" s="2"/>
      <c r="V233" s="10"/>
      <c r="W233" s="10"/>
      <c r="Y233" s="2"/>
      <c r="Z233" s="13"/>
      <c r="AA233"/>
      <c r="AB233"/>
      <c r="AC233"/>
      <c r="AD233"/>
      <c r="AE233"/>
      <c r="AF233"/>
    </row>
    <row r="234" spans="1:32" s="1" customFormat="1" x14ac:dyDescent="0.3">
      <c r="A234"/>
      <c r="B234"/>
      <c r="C234"/>
      <c r="E234" s="5"/>
      <c r="G234" s="7"/>
      <c r="I234" s="2"/>
      <c r="J234" s="2"/>
      <c r="K234" s="2"/>
      <c r="L234" s="2"/>
      <c r="V234" s="10"/>
      <c r="W234" s="10"/>
      <c r="Y234" s="2"/>
      <c r="Z234" s="13"/>
      <c r="AA234"/>
      <c r="AB234"/>
      <c r="AC234"/>
      <c r="AD234"/>
      <c r="AE234"/>
      <c r="AF234"/>
    </row>
    <row r="235" spans="1:32" s="1" customFormat="1" x14ac:dyDescent="0.3">
      <c r="A235"/>
      <c r="B235"/>
      <c r="C235"/>
      <c r="E235" s="5"/>
      <c r="G235" s="7"/>
      <c r="I235" s="2"/>
      <c r="J235" s="2"/>
      <c r="K235" s="2"/>
      <c r="L235" s="2"/>
      <c r="V235" s="10"/>
      <c r="W235" s="10"/>
      <c r="Y235" s="2"/>
      <c r="Z235" s="13"/>
      <c r="AA235"/>
      <c r="AB235"/>
      <c r="AC235"/>
      <c r="AD235"/>
      <c r="AE235"/>
      <c r="AF235"/>
    </row>
    <row r="236" spans="1:32" s="1" customFormat="1" x14ac:dyDescent="0.3">
      <c r="A236"/>
      <c r="B236"/>
      <c r="C236"/>
      <c r="E236" s="5"/>
      <c r="G236" s="7"/>
      <c r="I236" s="2"/>
      <c r="J236" s="2"/>
      <c r="K236" s="2"/>
      <c r="L236" s="2"/>
      <c r="V236" s="10"/>
      <c r="W236" s="10"/>
      <c r="Y236" s="2"/>
      <c r="Z236" s="13"/>
      <c r="AA236"/>
      <c r="AB236"/>
      <c r="AC236"/>
      <c r="AD236"/>
      <c r="AE236"/>
      <c r="AF236"/>
    </row>
    <row r="237" spans="1:32" s="1" customFormat="1" x14ac:dyDescent="0.3">
      <c r="A237"/>
      <c r="B237"/>
      <c r="C237"/>
      <c r="E237" s="5"/>
      <c r="G237" s="7"/>
      <c r="I237" s="2"/>
      <c r="J237" s="2"/>
      <c r="K237" s="2"/>
      <c r="L237" s="2"/>
      <c r="V237" s="10"/>
      <c r="W237" s="10"/>
      <c r="Y237" s="2"/>
      <c r="Z237" s="13"/>
      <c r="AA237"/>
      <c r="AB237"/>
      <c r="AC237"/>
      <c r="AD237"/>
      <c r="AE237"/>
      <c r="AF237"/>
    </row>
    <row r="238" spans="1:32" s="1" customFormat="1" x14ac:dyDescent="0.3">
      <c r="A238"/>
      <c r="B238"/>
      <c r="C238"/>
      <c r="E238" s="5"/>
      <c r="G238" s="7"/>
      <c r="I238" s="2"/>
      <c r="J238" s="2"/>
      <c r="K238" s="2"/>
      <c r="L238" s="2"/>
      <c r="V238" s="10"/>
      <c r="W238" s="10"/>
      <c r="Y238" s="2"/>
      <c r="Z238" s="13"/>
      <c r="AA238"/>
      <c r="AB238"/>
      <c r="AC238"/>
      <c r="AD238"/>
      <c r="AE238"/>
      <c r="AF238"/>
    </row>
    <row r="239" spans="1:32" s="1" customFormat="1" x14ac:dyDescent="0.3">
      <c r="A239"/>
      <c r="B239"/>
      <c r="C239"/>
      <c r="E239" s="5"/>
      <c r="G239" s="7"/>
      <c r="I239" s="2"/>
      <c r="J239" s="2"/>
      <c r="K239" s="2"/>
      <c r="L239" s="2"/>
      <c r="V239" s="10"/>
      <c r="W239" s="10"/>
      <c r="Y239" s="2"/>
      <c r="Z239" s="13"/>
      <c r="AA239"/>
      <c r="AB239"/>
      <c r="AC239"/>
      <c r="AD239"/>
      <c r="AE239"/>
      <c r="AF239"/>
    </row>
    <row r="240" spans="1:32" s="1" customFormat="1" x14ac:dyDescent="0.3">
      <c r="A240"/>
      <c r="B240"/>
      <c r="C240"/>
      <c r="E240" s="5"/>
      <c r="G240" s="7"/>
      <c r="I240" s="2"/>
      <c r="J240" s="2"/>
      <c r="K240" s="2"/>
      <c r="L240" s="2"/>
      <c r="V240" s="10"/>
      <c r="W240" s="10"/>
      <c r="Y240" s="2"/>
      <c r="Z240" s="13"/>
      <c r="AA240"/>
      <c r="AB240"/>
      <c r="AC240"/>
      <c r="AD240"/>
      <c r="AE240"/>
      <c r="AF240"/>
    </row>
    <row r="241" spans="1:32" s="1" customFormat="1" x14ac:dyDescent="0.3">
      <c r="A241"/>
      <c r="B241"/>
      <c r="C241"/>
      <c r="E241" s="5"/>
      <c r="G241" s="7"/>
      <c r="I241" s="2"/>
      <c r="J241" s="2"/>
      <c r="K241" s="2"/>
      <c r="L241" s="2"/>
      <c r="V241" s="10"/>
      <c r="W241" s="10"/>
      <c r="Y241" s="2"/>
      <c r="Z241" s="13"/>
      <c r="AA241"/>
      <c r="AB241"/>
      <c r="AC241"/>
      <c r="AD241"/>
      <c r="AE241"/>
      <c r="AF241"/>
    </row>
    <row r="242" spans="1:32" s="1" customFormat="1" x14ac:dyDescent="0.3">
      <c r="A242"/>
      <c r="B242"/>
      <c r="C242"/>
      <c r="E242" s="5"/>
      <c r="G242" s="7"/>
      <c r="I242" s="2"/>
      <c r="J242" s="2"/>
      <c r="K242" s="2"/>
      <c r="L242" s="2"/>
      <c r="V242" s="10"/>
      <c r="W242" s="10"/>
      <c r="Y242" s="2"/>
      <c r="Z242" s="13"/>
      <c r="AA242"/>
      <c r="AB242"/>
      <c r="AC242"/>
      <c r="AD242"/>
      <c r="AE242"/>
      <c r="AF242"/>
    </row>
    <row r="243" spans="1:32" s="1" customFormat="1" x14ac:dyDescent="0.3">
      <c r="A243"/>
      <c r="B243"/>
      <c r="C243"/>
      <c r="E243" s="5"/>
      <c r="G243" s="7"/>
      <c r="I243" s="2"/>
      <c r="J243" s="2"/>
      <c r="K243" s="2"/>
      <c r="L243" s="2"/>
      <c r="V243" s="10"/>
      <c r="W243" s="10"/>
      <c r="Y243" s="2"/>
      <c r="Z243" s="13"/>
      <c r="AA243"/>
      <c r="AB243"/>
      <c r="AC243"/>
      <c r="AD243"/>
      <c r="AE243"/>
      <c r="AF243"/>
    </row>
    <row r="244" spans="1:32" s="1" customFormat="1" x14ac:dyDescent="0.3">
      <c r="A244"/>
      <c r="B244"/>
      <c r="C244"/>
      <c r="E244" s="5"/>
      <c r="G244" s="7"/>
      <c r="I244" s="2"/>
      <c r="J244" s="2"/>
      <c r="K244" s="2"/>
      <c r="L244" s="2"/>
      <c r="V244" s="10"/>
      <c r="W244" s="10"/>
      <c r="Y244" s="2"/>
      <c r="Z244" s="13"/>
      <c r="AA244"/>
      <c r="AB244"/>
      <c r="AC244"/>
      <c r="AD244"/>
      <c r="AE244"/>
      <c r="AF244"/>
    </row>
    <row r="245" spans="1:32" s="1" customFormat="1" x14ac:dyDescent="0.3">
      <c r="A245"/>
      <c r="B245"/>
      <c r="C245"/>
      <c r="E245" s="5"/>
      <c r="G245" s="7"/>
      <c r="I245" s="2"/>
      <c r="J245" s="2"/>
      <c r="K245" s="2"/>
      <c r="L245" s="2"/>
      <c r="V245" s="10"/>
      <c r="W245" s="10"/>
      <c r="Y245" s="2"/>
      <c r="Z245" s="13"/>
      <c r="AA245"/>
      <c r="AB245"/>
      <c r="AC245"/>
      <c r="AD245"/>
      <c r="AE245"/>
      <c r="AF245"/>
    </row>
    <row r="246" spans="1:32" s="1" customFormat="1" x14ac:dyDescent="0.3">
      <c r="A246"/>
      <c r="B246"/>
      <c r="C246"/>
      <c r="E246" s="5"/>
      <c r="G246" s="7"/>
      <c r="I246" s="2"/>
      <c r="J246" s="2"/>
      <c r="K246" s="2"/>
      <c r="L246" s="2"/>
      <c r="V246" s="10"/>
      <c r="W246" s="10"/>
      <c r="Y246" s="2"/>
      <c r="Z246" s="13"/>
      <c r="AA246"/>
      <c r="AB246"/>
      <c r="AC246"/>
      <c r="AD246"/>
      <c r="AE246"/>
      <c r="AF246"/>
    </row>
    <row r="247" spans="1:32" s="1" customFormat="1" x14ac:dyDescent="0.3">
      <c r="A247"/>
      <c r="B247"/>
      <c r="C247"/>
      <c r="E247" s="5"/>
      <c r="G247" s="7"/>
      <c r="I247" s="2"/>
      <c r="J247" s="2"/>
      <c r="K247" s="2"/>
      <c r="L247" s="2"/>
      <c r="V247" s="10"/>
      <c r="W247" s="10"/>
      <c r="Y247" s="2"/>
      <c r="Z247" s="13"/>
      <c r="AA247"/>
      <c r="AB247"/>
      <c r="AC247"/>
      <c r="AD247"/>
      <c r="AE247"/>
      <c r="AF247"/>
    </row>
    <row r="248" spans="1:32" s="1" customFormat="1" x14ac:dyDescent="0.3">
      <c r="A248"/>
      <c r="B248"/>
      <c r="C248"/>
      <c r="E248" s="5"/>
      <c r="G248" s="7"/>
      <c r="I248" s="2"/>
      <c r="J248" s="2"/>
      <c r="K248" s="2"/>
      <c r="L248" s="2"/>
      <c r="V248" s="10"/>
      <c r="W248" s="10"/>
      <c r="Y248" s="2"/>
      <c r="Z248" s="13"/>
      <c r="AA248"/>
      <c r="AB248"/>
      <c r="AC248"/>
      <c r="AD248"/>
      <c r="AE248"/>
      <c r="AF248"/>
    </row>
    <row r="249" spans="1:32" s="1" customFormat="1" x14ac:dyDescent="0.3">
      <c r="A249"/>
      <c r="B249"/>
      <c r="C249"/>
      <c r="E249" s="5"/>
      <c r="G249" s="7"/>
      <c r="I249" s="2"/>
      <c r="J249" s="2"/>
      <c r="K249" s="2"/>
      <c r="L249" s="2"/>
      <c r="V249" s="10"/>
      <c r="W249" s="10"/>
      <c r="Y249" s="2"/>
      <c r="Z249" s="13"/>
      <c r="AA249"/>
      <c r="AB249"/>
      <c r="AC249"/>
      <c r="AD249"/>
      <c r="AE249"/>
      <c r="AF249"/>
    </row>
    <row r="250" spans="1:32" s="1" customFormat="1" x14ac:dyDescent="0.3">
      <c r="A250"/>
      <c r="B250"/>
      <c r="C250"/>
      <c r="E250" s="5"/>
      <c r="G250" s="7"/>
      <c r="I250" s="2"/>
      <c r="J250" s="2"/>
      <c r="K250" s="2"/>
      <c r="L250" s="2"/>
      <c r="V250" s="10"/>
      <c r="W250" s="10"/>
      <c r="Y250" s="2"/>
      <c r="Z250" s="13"/>
      <c r="AA250"/>
      <c r="AB250"/>
      <c r="AC250"/>
      <c r="AD250"/>
      <c r="AE250"/>
      <c r="AF250"/>
    </row>
    <row r="251" spans="1:32" s="1" customFormat="1" x14ac:dyDescent="0.3">
      <c r="A251"/>
      <c r="B251"/>
      <c r="C251"/>
      <c r="E251" s="5"/>
      <c r="G251" s="7"/>
      <c r="I251" s="2"/>
      <c r="J251" s="2"/>
      <c r="K251" s="2"/>
      <c r="L251" s="2"/>
      <c r="V251" s="10"/>
      <c r="W251" s="10"/>
      <c r="Y251" s="2"/>
      <c r="Z251" s="13"/>
      <c r="AA251"/>
      <c r="AB251"/>
      <c r="AC251"/>
      <c r="AD251"/>
      <c r="AE251"/>
      <c r="AF251"/>
    </row>
    <row r="252" spans="1:32" s="1" customFormat="1" x14ac:dyDescent="0.3">
      <c r="A252"/>
      <c r="B252"/>
      <c r="C252"/>
      <c r="E252" s="5"/>
      <c r="G252" s="7"/>
      <c r="I252" s="2"/>
      <c r="J252" s="2"/>
      <c r="K252" s="2"/>
      <c r="L252" s="2"/>
      <c r="V252" s="10"/>
      <c r="W252" s="10"/>
      <c r="Y252" s="2"/>
      <c r="Z252" s="13"/>
      <c r="AA252"/>
      <c r="AB252"/>
      <c r="AC252"/>
      <c r="AD252"/>
      <c r="AE252"/>
      <c r="AF252"/>
    </row>
    <row r="253" spans="1:32" s="1" customFormat="1" x14ac:dyDescent="0.3">
      <c r="A253"/>
      <c r="B253"/>
      <c r="C253"/>
      <c r="E253" s="5"/>
      <c r="G253" s="7"/>
      <c r="I253" s="2"/>
      <c r="J253" s="2"/>
      <c r="K253" s="2"/>
      <c r="L253" s="2"/>
      <c r="V253" s="10"/>
      <c r="W253" s="10"/>
      <c r="Y253" s="2"/>
      <c r="Z253" s="13"/>
      <c r="AA253"/>
      <c r="AB253"/>
      <c r="AC253"/>
      <c r="AD253"/>
      <c r="AE253"/>
      <c r="AF253"/>
    </row>
    <row r="254" spans="1:32" s="1" customFormat="1" x14ac:dyDescent="0.3">
      <c r="A254"/>
      <c r="B254"/>
      <c r="C254"/>
      <c r="E254" s="5"/>
      <c r="G254" s="7"/>
      <c r="I254" s="2"/>
      <c r="J254" s="2"/>
      <c r="K254" s="2"/>
      <c r="L254" s="2"/>
      <c r="V254" s="10"/>
      <c r="W254" s="10"/>
      <c r="Y254" s="2"/>
      <c r="Z254" s="13"/>
      <c r="AA254"/>
      <c r="AB254"/>
      <c r="AC254"/>
      <c r="AD254"/>
      <c r="AE254"/>
      <c r="AF254"/>
    </row>
    <row r="255" spans="1:32" s="1" customFormat="1" x14ac:dyDescent="0.3">
      <c r="A255"/>
      <c r="B255"/>
      <c r="C255"/>
      <c r="E255" s="5"/>
      <c r="G255" s="7"/>
      <c r="I255" s="2"/>
      <c r="J255" s="2"/>
      <c r="K255" s="2"/>
      <c r="L255" s="2"/>
      <c r="V255" s="10"/>
      <c r="W255" s="10"/>
      <c r="Y255" s="2"/>
      <c r="Z255" s="13"/>
      <c r="AA255"/>
      <c r="AB255"/>
      <c r="AC255"/>
      <c r="AD255"/>
      <c r="AE255"/>
      <c r="AF255"/>
    </row>
    <row r="256" spans="1:32" s="1" customFormat="1" x14ac:dyDescent="0.3">
      <c r="A256"/>
      <c r="B256"/>
      <c r="C256"/>
      <c r="E256" s="5"/>
      <c r="G256" s="7"/>
      <c r="I256" s="2"/>
      <c r="J256" s="2"/>
      <c r="K256" s="2"/>
      <c r="L256" s="2"/>
      <c r="V256" s="10"/>
      <c r="W256" s="10"/>
      <c r="Y256" s="2"/>
      <c r="Z256" s="13"/>
      <c r="AA256"/>
      <c r="AB256"/>
      <c r="AC256"/>
      <c r="AD256"/>
      <c r="AE256"/>
      <c r="AF256"/>
    </row>
    <row r="257" spans="1:32" s="1" customFormat="1" x14ac:dyDescent="0.3">
      <c r="A257"/>
      <c r="B257"/>
      <c r="C257"/>
      <c r="E257" s="5"/>
      <c r="G257" s="7"/>
      <c r="I257" s="2"/>
      <c r="J257" s="2"/>
      <c r="K257" s="2"/>
      <c r="L257" s="2"/>
      <c r="V257" s="10"/>
      <c r="W257" s="10"/>
      <c r="Y257" s="2"/>
      <c r="Z257" s="13"/>
      <c r="AA257"/>
      <c r="AB257"/>
      <c r="AC257"/>
      <c r="AD257"/>
      <c r="AE257"/>
      <c r="AF257"/>
    </row>
    <row r="258" spans="1:32" s="1" customFormat="1" x14ac:dyDescent="0.3">
      <c r="A258"/>
      <c r="B258"/>
      <c r="C258"/>
      <c r="E258" s="5"/>
      <c r="G258" s="7"/>
      <c r="I258" s="2"/>
      <c r="J258" s="2"/>
      <c r="K258" s="2"/>
      <c r="L258" s="2"/>
      <c r="V258" s="10"/>
      <c r="W258" s="10"/>
      <c r="Y258" s="2"/>
      <c r="Z258" s="13"/>
      <c r="AA258"/>
      <c r="AB258"/>
      <c r="AC258"/>
      <c r="AD258"/>
      <c r="AE258"/>
      <c r="AF258"/>
    </row>
    <row r="259" spans="1:32" s="1" customFormat="1" x14ac:dyDescent="0.3">
      <c r="A259"/>
      <c r="B259"/>
      <c r="C259"/>
      <c r="E259" s="5"/>
      <c r="G259" s="7"/>
      <c r="I259" s="2"/>
      <c r="J259" s="2"/>
      <c r="K259" s="2"/>
      <c r="L259" s="2"/>
      <c r="V259" s="10"/>
      <c r="W259" s="10"/>
      <c r="Y259" s="2"/>
      <c r="Z259" s="13"/>
      <c r="AA259"/>
      <c r="AB259"/>
      <c r="AC259"/>
      <c r="AD259"/>
      <c r="AE259"/>
      <c r="AF259"/>
    </row>
    <row r="260" spans="1:32" s="1" customFormat="1" x14ac:dyDescent="0.3">
      <c r="A260"/>
      <c r="B260"/>
      <c r="C260"/>
      <c r="E260" s="5"/>
      <c r="G260" s="7"/>
      <c r="I260" s="2"/>
      <c r="J260" s="2"/>
      <c r="K260" s="2"/>
      <c r="L260" s="2"/>
      <c r="V260" s="10"/>
      <c r="W260" s="10"/>
      <c r="Y260" s="2"/>
      <c r="Z260" s="13"/>
      <c r="AA260"/>
      <c r="AB260"/>
      <c r="AC260"/>
      <c r="AD260"/>
      <c r="AE260"/>
      <c r="AF260"/>
    </row>
    <row r="261" spans="1:32" s="1" customFormat="1" x14ac:dyDescent="0.3">
      <c r="A261"/>
      <c r="B261"/>
      <c r="C261"/>
      <c r="E261" s="5"/>
      <c r="G261" s="7"/>
      <c r="I261" s="2"/>
      <c r="J261" s="2"/>
      <c r="K261" s="2"/>
      <c r="L261" s="2"/>
      <c r="V261" s="10"/>
      <c r="W261" s="10"/>
      <c r="Y261" s="2"/>
      <c r="Z261" s="13"/>
      <c r="AA261"/>
      <c r="AB261"/>
      <c r="AC261"/>
      <c r="AD261"/>
      <c r="AE261"/>
      <c r="AF261"/>
    </row>
    <row r="262" spans="1:32" s="1" customFormat="1" x14ac:dyDescent="0.3">
      <c r="A262"/>
      <c r="B262"/>
      <c r="C262"/>
      <c r="E262" s="5"/>
      <c r="G262" s="7"/>
      <c r="I262" s="2"/>
      <c r="J262" s="2"/>
      <c r="K262" s="2"/>
      <c r="L262" s="2"/>
      <c r="V262" s="10"/>
      <c r="W262" s="10"/>
      <c r="Y262" s="2"/>
      <c r="Z262" s="13"/>
      <c r="AA262"/>
      <c r="AB262"/>
      <c r="AC262"/>
      <c r="AD262"/>
      <c r="AE262"/>
      <c r="AF262"/>
    </row>
    <row r="263" spans="1:32" s="1" customFormat="1" x14ac:dyDescent="0.3">
      <c r="A263"/>
      <c r="B263"/>
      <c r="C263"/>
      <c r="E263" s="5"/>
      <c r="G263" s="7"/>
      <c r="I263" s="2"/>
      <c r="J263" s="2"/>
      <c r="K263" s="2"/>
      <c r="L263" s="2"/>
      <c r="V263" s="10"/>
      <c r="W263" s="10"/>
      <c r="Y263" s="2"/>
      <c r="Z263" s="13"/>
      <c r="AA263"/>
      <c r="AB263"/>
      <c r="AC263"/>
      <c r="AD263"/>
      <c r="AE263"/>
      <c r="AF263"/>
    </row>
    <row r="264" spans="1:32" s="1" customFormat="1" x14ac:dyDescent="0.3">
      <c r="A264"/>
      <c r="B264"/>
      <c r="C264"/>
      <c r="E264" s="5"/>
      <c r="G264" s="7"/>
      <c r="I264" s="2"/>
      <c r="J264" s="2"/>
      <c r="K264" s="2"/>
      <c r="L264" s="2"/>
      <c r="V264" s="10"/>
      <c r="W264" s="10"/>
      <c r="Y264" s="2"/>
      <c r="Z264" s="13"/>
      <c r="AA264"/>
      <c r="AB264"/>
      <c r="AC264"/>
      <c r="AD264"/>
      <c r="AE264"/>
      <c r="AF264"/>
    </row>
    <row r="265" spans="1:32" s="1" customFormat="1" x14ac:dyDescent="0.3">
      <c r="A265"/>
      <c r="B265"/>
      <c r="C265"/>
      <c r="E265" s="5"/>
      <c r="G265" s="7"/>
      <c r="I265" s="2"/>
      <c r="J265" s="2"/>
      <c r="K265" s="2"/>
      <c r="L265" s="2"/>
      <c r="V265" s="10"/>
      <c r="W265" s="10"/>
      <c r="Y265" s="2"/>
      <c r="Z265" s="13"/>
      <c r="AA265"/>
      <c r="AB265"/>
      <c r="AC265"/>
      <c r="AD265"/>
      <c r="AE265"/>
      <c r="AF265"/>
    </row>
    <row r="266" spans="1:32" s="1" customFormat="1" x14ac:dyDescent="0.3">
      <c r="A266"/>
      <c r="B266"/>
      <c r="C266"/>
      <c r="E266" s="5"/>
      <c r="G266" s="7"/>
      <c r="I266" s="2"/>
      <c r="J266" s="2"/>
      <c r="K266" s="2"/>
      <c r="L266" s="2"/>
      <c r="V266" s="10"/>
      <c r="W266" s="10"/>
      <c r="Y266" s="2"/>
      <c r="Z266" s="13"/>
      <c r="AA266"/>
      <c r="AB266"/>
      <c r="AC266"/>
      <c r="AD266"/>
      <c r="AE266"/>
      <c r="AF266"/>
    </row>
    <row r="267" spans="1:32" s="1" customFormat="1" x14ac:dyDescent="0.3">
      <c r="A267"/>
      <c r="B267"/>
      <c r="C267"/>
      <c r="E267" s="5"/>
      <c r="G267" s="7"/>
      <c r="I267" s="2"/>
      <c r="J267" s="2"/>
      <c r="K267" s="2"/>
      <c r="L267" s="2"/>
      <c r="V267" s="10"/>
      <c r="W267" s="10"/>
      <c r="Y267" s="2"/>
      <c r="Z267" s="13"/>
      <c r="AA267"/>
      <c r="AB267"/>
      <c r="AC267"/>
      <c r="AD267"/>
      <c r="AE267"/>
      <c r="AF267"/>
    </row>
    <row r="268" spans="1:32" s="1" customFormat="1" x14ac:dyDescent="0.3">
      <c r="A268"/>
      <c r="B268"/>
      <c r="C268"/>
      <c r="E268" s="5"/>
      <c r="G268" s="7"/>
      <c r="I268" s="2"/>
      <c r="J268" s="2"/>
      <c r="K268" s="2"/>
      <c r="L268" s="2"/>
      <c r="V268" s="10"/>
      <c r="W268" s="10"/>
      <c r="Y268" s="2"/>
      <c r="Z268" s="13"/>
      <c r="AA268"/>
      <c r="AB268"/>
      <c r="AC268"/>
      <c r="AD268"/>
      <c r="AE268"/>
      <c r="AF268"/>
    </row>
    <row r="269" spans="1:32" s="1" customFormat="1" x14ac:dyDescent="0.3">
      <c r="A269"/>
      <c r="B269"/>
      <c r="C269"/>
      <c r="E269" s="5"/>
      <c r="G269" s="7"/>
      <c r="I269" s="2"/>
      <c r="J269" s="2"/>
      <c r="K269" s="2"/>
      <c r="L269" s="2"/>
      <c r="V269" s="10"/>
      <c r="W269" s="10"/>
      <c r="Y269" s="2"/>
      <c r="Z269" s="13"/>
      <c r="AA269"/>
      <c r="AB269"/>
      <c r="AC269"/>
      <c r="AD269"/>
      <c r="AE269"/>
      <c r="AF269"/>
    </row>
    <row r="270" spans="1:32" s="1" customFormat="1" x14ac:dyDescent="0.3">
      <c r="A270"/>
      <c r="B270"/>
      <c r="C270"/>
      <c r="E270" s="5"/>
      <c r="G270" s="7"/>
      <c r="I270" s="2"/>
      <c r="J270" s="2"/>
      <c r="K270" s="2"/>
      <c r="L270" s="2"/>
      <c r="V270" s="10"/>
      <c r="W270" s="10"/>
      <c r="Y270" s="2"/>
      <c r="Z270" s="13"/>
      <c r="AA270"/>
      <c r="AB270"/>
      <c r="AC270"/>
      <c r="AD270"/>
      <c r="AE270"/>
      <c r="AF270"/>
    </row>
    <row r="271" spans="1:32" s="1" customFormat="1" x14ac:dyDescent="0.3">
      <c r="A271"/>
      <c r="B271"/>
      <c r="C271"/>
      <c r="E271" s="5"/>
      <c r="G271" s="7"/>
      <c r="I271" s="2"/>
      <c r="J271" s="2"/>
      <c r="K271" s="2"/>
      <c r="L271" s="2"/>
      <c r="V271" s="10"/>
      <c r="W271" s="10"/>
      <c r="Y271" s="2"/>
      <c r="Z271" s="13"/>
      <c r="AA271"/>
      <c r="AB271"/>
      <c r="AC271"/>
      <c r="AD271"/>
      <c r="AE271"/>
      <c r="AF271"/>
    </row>
    <row r="272" spans="1:32" s="1" customFormat="1" x14ac:dyDescent="0.3">
      <c r="A272"/>
      <c r="B272"/>
      <c r="C272"/>
      <c r="E272" s="5"/>
      <c r="G272" s="7"/>
      <c r="I272" s="2"/>
      <c r="J272" s="2"/>
      <c r="K272" s="2"/>
      <c r="L272" s="2"/>
      <c r="V272" s="10"/>
      <c r="W272" s="10"/>
      <c r="Y272" s="2"/>
      <c r="Z272" s="13"/>
      <c r="AA272"/>
      <c r="AB272"/>
      <c r="AC272"/>
      <c r="AD272"/>
      <c r="AE272"/>
      <c r="AF272"/>
    </row>
    <row r="273" spans="1:32" s="1" customFormat="1" x14ac:dyDescent="0.3">
      <c r="A273"/>
      <c r="B273"/>
      <c r="C273"/>
      <c r="E273" s="5"/>
      <c r="G273" s="7"/>
      <c r="I273" s="2"/>
      <c r="J273" s="2"/>
      <c r="K273" s="2"/>
      <c r="L273" s="2"/>
      <c r="V273" s="10"/>
      <c r="W273" s="10"/>
      <c r="Y273" s="2"/>
      <c r="Z273" s="13"/>
      <c r="AA273"/>
      <c r="AB273"/>
      <c r="AC273"/>
      <c r="AD273"/>
      <c r="AE273"/>
      <c r="AF273"/>
    </row>
    <row r="274" spans="1:32" s="1" customFormat="1" x14ac:dyDescent="0.3">
      <c r="A274"/>
      <c r="B274"/>
      <c r="C274"/>
      <c r="E274" s="5"/>
      <c r="G274" s="7"/>
      <c r="I274" s="2"/>
      <c r="J274" s="2"/>
      <c r="K274" s="2"/>
      <c r="L274" s="2"/>
      <c r="V274" s="10"/>
      <c r="W274" s="10"/>
      <c r="Y274" s="2"/>
      <c r="Z274" s="13"/>
      <c r="AA274"/>
      <c r="AB274"/>
      <c r="AC274"/>
      <c r="AD274"/>
      <c r="AE274"/>
      <c r="AF274"/>
    </row>
    <row r="275" spans="1:32" s="1" customFormat="1" x14ac:dyDescent="0.3">
      <c r="A275"/>
      <c r="B275"/>
      <c r="C275"/>
      <c r="E275" s="5"/>
      <c r="G275" s="7"/>
      <c r="I275" s="2"/>
      <c r="J275" s="2"/>
      <c r="K275" s="2"/>
      <c r="L275" s="2"/>
      <c r="V275" s="10"/>
      <c r="W275" s="10"/>
      <c r="Y275" s="2"/>
      <c r="Z275" s="13"/>
      <c r="AA275"/>
      <c r="AB275"/>
      <c r="AC275"/>
      <c r="AD275"/>
      <c r="AE275"/>
      <c r="AF275"/>
    </row>
    <row r="276" spans="1:32" s="1" customFormat="1" x14ac:dyDescent="0.3">
      <c r="A276"/>
      <c r="B276"/>
      <c r="C276"/>
      <c r="E276" s="5"/>
      <c r="G276" s="7"/>
      <c r="I276" s="2"/>
      <c r="J276" s="2"/>
      <c r="K276" s="2"/>
      <c r="L276" s="2"/>
      <c r="V276" s="10"/>
      <c r="W276" s="10"/>
      <c r="Y276" s="2"/>
      <c r="Z276" s="13"/>
      <c r="AA276"/>
      <c r="AB276"/>
      <c r="AC276"/>
      <c r="AD276"/>
      <c r="AE276"/>
      <c r="AF276"/>
    </row>
    <row r="277" spans="1:32" s="1" customFormat="1" x14ac:dyDescent="0.3">
      <c r="A277"/>
      <c r="B277"/>
      <c r="C277"/>
      <c r="E277" s="5"/>
      <c r="G277" s="7"/>
      <c r="I277" s="2"/>
      <c r="J277" s="2"/>
      <c r="K277" s="2"/>
      <c r="L277" s="2"/>
      <c r="V277" s="10"/>
      <c r="W277" s="10"/>
      <c r="Y277" s="2"/>
      <c r="Z277" s="13"/>
      <c r="AA277"/>
      <c r="AB277"/>
      <c r="AC277"/>
      <c r="AD277"/>
      <c r="AE277"/>
      <c r="AF277"/>
    </row>
    <row r="278" spans="1:32" s="1" customFormat="1" x14ac:dyDescent="0.3">
      <c r="A278"/>
      <c r="B278"/>
      <c r="C278"/>
      <c r="E278" s="5"/>
      <c r="G278" s="7"/>
      <c r="I278" s="2"/>
      <c r="J278" s="2"/>
      <c r="K278" s="2"/>
      <c r="L278" s="2"/>
      <c r="V278" s="10"/>
      <c r="W278" s="10"/>
      <c r="Y278" s="2"/>
      <c r="Z278" s="13"/>
      <c r="AA278"/>
      <c r="AB278"/>
      <c r="AC278"/>
      <c r="AD278"/>
      <c r="AE278"/>
      <c r="AF278"/>
    </row>
    <row r="279" spans="1:32" s="1" customFormat="1" x14ac:dyDescent="0.3">
      <c r="A279"/>
      <c r="B279"/>
      <c r="C279"/>
      <c r="E279" s="5"/>
      <c r="G279" s="7"/>
      <c r="I279" s="2"/>
      <c r="J279" s="2"/>
      <c r="K279" s="2"/>
      <c r="L279" s="2"/>
      <c r="V279" s="10"/>
      <c r="W279" s="10"/>
      <c r="Y279" s="2"/>
      <c r="Z279" s="13"/>
      <c r="AA279"/>
      <c r="AB279"/>
      <c r="AC279"/>
      <c r="AD279"/>
      <c r="AE279"/>
      <c r="AF279"/>
    </row>
    <row r="280" spans="1:32" s="1" customFormat="1" x14ac:dyDescent="0.3">
      <c r="A280"/>
      <c r="B280"/>
      <c r="C280"/>
      <c r="E280" s="5"/>
      <c r="G280" s="7"/>
      <c r="I280" s="2"/>
      <c r="J280" s="2"/>
      <c r="K280" s="2"/>
      <c r="L280" s="2"/>
      <c r="V280" s="10"/>
      <c r="W280" s="10"/>
      <c r="Y280" s="2"/>
      <c r="Z280" s="13"/>
      <c r="AA280"/>
      <c r="AB280"/>
      <c r="AC280"/>
      <c r="AD280"/>
      <c r="AE280"/>
      <c r="AF280"/>
    </row>
    <row r="281" spans="1:32" s="1" customFormat="1" x14ac:dyDescent="0.3">
      <c r="A281"/>
      <c r="B281"/>
      <c r="C281"/>
      <c r="E281" s="5"/>
      <c r="G281" s="7"/>
      <c r="I281" s="2"/>
      <c r="J281" s="2"/>
      <c r="K281" s="2"/>
      <c r="L281" s="2"/>
      <c r="V281" s="10"/>
      <c r="W281" s="10"/>
      <c r="Y281" s="2"/>
      <c r="Z281" s="13"/>
      <c r="AA281"/>
      <c r="AB281"/>
      <c r="AC281"/>
      <c r="AD281"/>
      <c r="AE281"/>
      <c r="AF281"/>
    </row>
    <row r="282" spans="1:32" s="1" customFormat="1" x14ac:dyDescent="0.3">
      <c r="A282"/>
      <c r="B282"/>
      <c r="C282"/>
      <c r="E282" s="5"/>
      <c r="G282" s="7"/>
      <c r="I282" s="2"/>
      <c r="J282" s="2"/>
      <c r="K282" s="2"/>
      <c r="L282" s="2"/>
      <c r="V282" s="10"/>
      <c r="W282" s="10"/>
      <c r="Y282" s="2"/>
      <c r="Z282" s="13"/>
      <c r="AA282"/>
      <c r="AB282"/>
      <c r="AC282"/>
      <c r="AD282"/>
      <c r="AE282"/>
      <c r="AF282"/>
    </row>
    <row r="283" spans="1:32" s="1" customFormat="1" x14ac:dyDescent="0.3">
      <c r="A283"/>
      <c r="B283"/>
      <c r="C283"/>
      <c r="E283" s="5"/>
      <c r="G283" s="7"/>
      <c r="I283" s="2"/>
      <c r="J283" s="2"/>
      <c r="K283" s="2"/>
      <c r="L283" s="2"/>
      <c r="V283" s="10"/>
      <c r="W283" s="10"/>
      <c r="Y283" s="2"/>
      <c r="Z283" s="13"/>
      <c r="AA283"/>
      <c r="AB283"/>
      <c r="AC283"/>
      <c r="AD283"/>
      <c r="AE283"/>
      <c r="AF283"/>
    </row>
    <row r="284" spans="1:32" s="1" customFormat="1" x14ac:dyDescent="0.3">
      <c r="A284"/>
      <c r="B284"/>
      <c r="C284"/>
      <c r="E284" s="5"/>
      <c r="G284" s="7"/>
      <c r="I284" s="2"/>
      <c r="J284" s="2"/>
      <c r="K284" s="2"/>
      <c r="L284" s="2"/>
      <c r="V284" s="10"/>
      <c r="W284" s="10"/>
      <c r="Y284" s="2"/>
      <c r="Z284" s="13"/>
      <c r="AA284"/>
      <c r="AB284"/>
      <c r="AC284"/>
      <c r="AD284"/>
      <c r="AE284"/>
      <c r="AF284"/>
    </row>
    <row r="285" spans="1:32" s="1" customFormat="1" x14ac:dyDescent="0.3">
      <c r="A285"/>
      <c r="B285"/>
      <c r="C285"/>
      <c r="E285" s="5"/>
      <c r="G285" s="7"/>
      <c r="I285" s="2"/>
      <c r="J285" s="2"/>
      <c r="K285" s="2"/>
      <c r="L285" s="2"/>
      <c r="V285" s="10"/>
      <c r="W285" s="10"/>
      <c r="Y285" s="2"/>
      <c r="Z285" s="13"/>
      <c r="AA285"/>
      <c r="AB285"/>
      <c r="AC285"/>
      <c r="AD285"/>
      <c r="AE285"/>
      <c r="AF285"/>
    </row>
    <row r="286" spans="1:32" s="1" customFormat="1" x14ac:dyDescent="0.3">
      <c r="A286"/>
      <c r="B286"/>
      <c r="C286"/>
      <c r="E286" s="5"/>
      <c r="G286" s="7"/>
      <c r="I286" s="2"/>
      <c r="J286" s="2"/>
      <c r="K286" s="2"/>
      <c r="L286" s="2"/>
      <c r="V286" s="10"/>
      <c r="W286" s="10"/>
      <c r="Y286" s="2"/>
      <c r="Z286" s="13"/>
      <c r="AA286"/>
      <c r="AB286"/>
      <c r="AC286"/>
      <c r="AD286"/>
      <c r="AE286"/>
      <c r="AF286"/>
    </row>
    <row r="287" spans="1:32" s="1" customFormat="1" x14ac:dyDescent="0.3">
      <c r="A287"/>
      <c r="B287"/>
      <c r="C287"/>
      <c r="E287" s="5"/>
      <c r="G287" s="7"/>
      <c r="I287" s="2"/>
      <c r="J287" s="2"/>
      <c r="K287" s="2"/>
      <c r="L287" s="2"/>
      <c r="V287" s="10"/>
      <c r="W287" s="10"/>
      <c r="Y287" s="2"/>
      <c r="Z287" s="13"/>
      <c r="AA287"/>
      <c r="AB287"/>
      <c r="AC287"/>
      <c r="AD287"/>
      <c r="AE287"/>
      <c r="AF287"/>
    </row>
    <row r="288" spans="1:32" s="1" customFormat="1" x14ac:dyDescent="0.3">
      <c r="A288"/>
      <c r="B288"/>
      <c r="C288"/>
      <c r="E288" s="5"/>
      <c r="G288" s="7"/>
      <c r="I288" s="2"/>
      <c r="J288" s="2"/>
      <c r="K288" s="2"/>
      <c r="L288" s="2"/>
      <c r="V288" s="10"/>
      <c r="W288" s="10"/>
      <c r="Y288" s="2"/>
      <c r="Z288" s="13"/>
      <c r="AA288"/>
      <c r="AB288"/>
      <c r="AC288"/>
      <c r="AD288"/>
      <c r="AE288"/>
      <c r="AF288"/>
    </row>
    <row r="289" spans="1:32" s="1" customFormat="1" x14ac:dyDescent="0.3">
      <c r="A289"/>
      <c r="B289"/>
      <c r="C289"/>
      <c r="E289" s="5"/>
      <c r="G289" s="7"/>
      <c r="I289" s="2"/>
      <c r="J289" s="2"/>
      <c r="K289" s="2"/>
      <c r="L289" s="2"/>
      <c r="V289" s="10"/>
      <c r="W289" s="10"/>
      <c r="Y289" s="2"/>
      <c r="Z289" s="13"/>
      <c r="AA289"/>
      <c r="AB289"/>
      <c r="AC289"/>
      <c r="AD289"/>
      <c r="AE289"/>
      <c r="AF289"/>
    </row>
    <row r="290" spans="1:32" s="1" customFormat="1" x14ac:dyDescent="0.3">
      <c r="A290"/>
      <c r="B290"/>
      <c r="C290"/>
      <c r="E290" s="5"/>
      <c r="G290" s="7"/>
      <c r="I290" s="2"/>
      <c r="J290" s="2"/>
      <c r="K290" s="2"/>
      <c r="L290" s="2"/>
      <c r="V290" s="10"/>
      <c r="W290" s="10"/>
      <c r="Y290" s="2"/>
      <c r="Z290" s="13"/>
      <c r="AA290"/>
      <c r="AB290"/>
      <c r="AC290"/>
      <c r="AD290"/>
      <c r="AE290"/>
      <c r="AF290"/>
    </row>
    <row r="291" spans="1:32" s="1" customFormat="1" x14ac:dyDescent="0.3">
      <c r="A291"/>
      <c r="B291"/>
      <c r="C291"/>
      <c r="E291" s="5"/>
      <c r="G291" s="7"/>
      <c r="I291" s="2"/>
      <c r="J291" s="2"/>
      <c r="K291" s="2"/>
      <c r="L291" s="2"/>
      <c r="V291" s="10"/>
      <c r="W291" s="10"/>
      <c r="Y291" s="2"/>
      <c r="Z291" s="13"/>
      <c r="AA291"/>
      <c r="AB291"/>
      <c r="AC291"/>
      <c r="AD291"/>
      <c r="AE291"/>
      <c r="AF291"/>
    </row>
    <row r="292" spans="1:32" s="1" customFormat="1" x14ac:dyDescent="0.3">
      <c r="A292"/>
      <c r="B292"/>
      <c r="C292"/>
      <c r="E292" s="5"/>
      <c r="G292" s="7"/>
      <c r="I292" s="2"/>
      <c r="J292" s="2"/>
      <c r="K292" s="2"/>
      <c r="L292" s="2"/>
      <c r="V292" s="10"/>
      <c r="W292" s="10"/>
      <c r="Y292" s="2"/>
      <c r="Z292" s="13"/>
      <c r="AA292"/>
      <c r="AB292"/>
      <c r="AC292"/>
      <c r="AD292"/>
      <c r="AE292"/>
      <c r="AF292"/>
    </row>
    <row r="293" spans="1:32" s="1" customFormat="1" x14ac:dyDescent="0.3">
      <c r="A293"/>
      <c r="B293"/>
      <c r="C293"/>
      <c r="E293" s="5"/>
      <c r="G293" s="7"/>
      <c r="I293" s="2"/>
      <c r="J293" s="2"/>
      <c r="K293" s="2"/>
      <c r="L293" s="2"/>
      <c r="V293" s="10"/>
      <c r="W293" s="10"/>
      <c r="Y293" s="2"/>
      <c r="Z293" s="13"/>
      <c r="AA293"/>
      <c r="AB293"/>
      <c r="AC293"/>
      <c r="AD293"/>
      <c r="AE293"/>
      <c r="AF293"/>
    </row>
    <row r="294" spans="1:32" s="1" customFormat="1" x14ac:dyDescent="0.3">
      <c r="A294"/>
      <c r="B294"/>
      <c r="C294"/>
      <c r="E294" s="5"/>
      <c r="G294" s="7"/>
      <c r="I294" s="2"/>
      <c r="J294" s="2"/>
      <c r="K294" s="2"/>
      <c r="L294" s="2"/>
      <c r="V294" s="10"/>
      <c r="W294" s="10"/>
      <c r="Y294" s="2"/>
      <c r="Z294" s="13"/>
      <c r="AA294"/>
      <c r="AB294"/>
      <c r="AC294"/>
      <c r="AD294"/>
      <c r="AE294"/>
      <c r="AF294"/>
    </row>
    <row r="295" spans="1:32" s="1" customFormat="1" x14ac:dyDescent="0.3">
      <c r="A295"/>
      <c r="B295"/>
      <c r="C295"/>
      <c r="E295" s="5"/>
      <c r="G295" s="7"/>
      <c r="I295" s="2"/>
      <c r="J295" s="2"/>
      <c r="K295" s="2"/>
      <c r="L295" s="2"/>
      <c r="V295" s="10"/>
      <c r="W295" s="10"/>
      <c r="Y295" s="2"/>
      <c r="Z295" s="13"/>
      <c r="AA295"/>
      <c r="AB295"/>
      <c r="AC295"/>
      <c r="AD295"/>
      <c r="AE295"/>
      <c r="AF295"/>
    </row>
    <row r="296" spans="1:32" s="1" customFormat="1" x14ac:dyDescent="0.3">
      <c r="A296"/>
      <c r="B296"/>
      <c r="C296"/>
      <c r="E296" s="5"/>
      <c r="G296" s="7"/>
      <c r="I296" s="2"/>
      <c r="J296" s="2"/>
      <c r="K296" s="2"/>
      <c r="L296" s="2"/>
      <c r="V296" s="10"/>
      <c r="W296" s="10"/>
      <c r="Y296" s="2"/>
      <c r="Z296" s="13"/>
      <c r="AA296"/>
      <c r="AB296"/>
      <c r="AC296"/>
      <c r="AD296"/>
      <c r="AE296"/>
      <c r="AF296"/>
    </row>
    <row r="297" spans="1:32" s="1" customFormat="1" x14ac:dyDescent="0.3">
      <c r="A297"/>
      <c r="B297"/>
      <c r="C297"/>
      <c r="E297" s="5"/>
      <c r="G297" s="7"/>
      <c r="I297" s="2"/>
      <c r="J297" s="2"/>
      <c r="K297" s="2"/>
      <c r="L297" s="2"/>
      <c r="V297" s="10"/>
      <c r="W297" s="10"/>
      <c r="Y297" s="2"/>
      <c r="Z297" s="13"/>
      <c r="AA297"/>
      <c r="AB297"/>
      <c r="AC297"/>
      <c r="AD297"/>
      <c r="AE297"/>
      <c r="AF297"/>
    </row>
    <row r="298" spans="1:32" s="1" customFormat="1" x14ac:dyDescent="0.3">
      <c r="A298"/>
      <c r="B298"/>
      <c r="C298"/>
      <c r="E298" s="5"/>
      <c r="G298" s="7"/>
      <c r="I298" s="2"/>
      <c r="J298" s="2"/>
      <c r="K298" s="2"/>
      <c r="L298" s="2"/>
      <c r="V298" s="10"/>
      <c r="W298" s="10"/>
      <c r="Y298" s="2"/>
      <c r="Z298" s="13"/>
      <c r="AA298"/>
      <c r="AB298"/>
      <c r="AC298"/>
      <c r="AD298"/>
      <c r="AE298"/>
      <c r="AF298"/>
    </row>
    <row r="299" spans="1:32" s="1" customFormat="1" x14ac:dyDescent="0.3">
      <c r="A299"/>
      <c r="B299"/>
      <c r="C299"/>
      <c r="E299" s="5"/>
      <c r="G299" s="7"/>
      <c r="I299" s="2"/>
      <c r="J299" s="2"/>
      <c r="K299" s="2"/>
      <c r="L299" s="2"/>
      <c r="V299" s="10"/>
      <c r="W299" s="10"/>
      <c r="Y299" s="2"/>
      <c r="Z299" s="13"/>
      <c r="AA299"/>
      <c r="AB299"/>
      <c r="AC299"/>
      <c r="AD299"/>
      <c r="AE299"/>
      <c r="AF299"/>
    </row>
    <row r="300" spans="1:32" s="1" customFormat="1" x14ac:dyDescent="0.3">
      <c r="A300"/>
      <c r="B300"/>
      <c r="C300"/>
      <c r="E300" s="5"/>
      <c r="G300" s="7"/>
      <c r="I300" s="2"/>
      <c r="J300" s="2"/>
      <c r="K300" s="2"/>
      <c r="L300" s="2"/>
      <c r="V300" s="10"/>
      <c r="W300" s="10"/>
      <c r="Y300" s="2"/>
      <c r="Z300" s="13"/>
      <c r="AA300"/>
      <c r="AB300"/>
      <c r="AC300"/>
      <c r="AD300"/>
      <c r="AE300"/>
      <c r="AF300"/>
    </row>
    <row r="301" spans="1:32" s="1" customFormat="1" x14ac:dyDescent="0.3">
      <c r="A301"/>
      <c r="B301"/>
      <c r="C301"/>
      <c r="E301" s="5"/>
      <c r="G301" s="7"/>
      <c r="I301" s="2"/>
      <c r="J301" s="2"/>
      <c r="K301" s="2"/>
      <c r="L301" s="2"/>
      <c r="V301" s="10"/>
      <c r="W301" s="10"/>
      <c r="Y301" s="2"/>
      <c r="Z301" s="13"/>
      <c r="AA301"/>
      <c r="AB301"/>
      <c r="AC301"/>
      <c r="AD301"/>
      <c r="AE301"/>
      <c r="AF301"/>
    </row>
    <row r="302" spans="1:32" s="1" customFormat="1" x14ac:dyDescent="0.3">
      <c r="A302"/>
      <c r="B302"/>
      <c r="C302"/>
      <c r="E302" s="5"/>
      <c r="G302" s="7"/>
      <c r="I302" s="2"/>
      <c r="J302" s="2"/>
      <c r="K302" s="2"/>
      <c r="L302" s="2"/>
      <c r="V302" s="10"/>
      <c r="W302" s="10"/>
      <c r="Y302" s="2"/>
      <c r="Z302" s="13"/>
      <c r="AA302"/>
      <c r="AB302"/>
      <c r="AC302"/>
      <c r="AD302"/>
      <c r="AE302"/>
      <c r="AF302"/>
    </row>
    <row r="303" spans="1:32" s="1" customFormat="1" x14ac:dyDescent="0.3">
      <c r="A303"/>
      <c r="B303"/>
      <c r="C303"/>
      <c r="E303" s="5"/>
      <c r="G303" s="7"/>
      <c r="I303" s="2"/>
      <c r="J303" s="2"/>
      <c r="K303" s="2"/>
      <c r="L303" s="2"/>
      <c r="V303" s="10"/>
      <c r="W303" s="10"/>
      <c r="Y303" s="2"/>
      <c r="Z303" s="13"/>
      <c r="AA303"/>
      <c r="AB303"/>
      <c r="AC303"/>
      <c r="AD303"/>
      <c r="AE303"/>
      <c r="AF303"/>
    </row>
    <row r="304" spans="1:32" s="1" customFormat="1" x14ac:dyDescent="0.3">
      <c r="A304"/>
      <c r="B304"/>
      <c r="C304"/>
      <c r="E304" s="5"/>
      <c r="G304" s="7"/>
      <c r="I304" s="2"/>
      <c r="J304" s="2"/>
      <c r="K304" s="2"/>
      <c r="L304" s="2"/>
      <c r="V304" s="10"/>
      <c r="W304" s="10"/>
      <c r="Y304" s="2"/>
      <c r="Z304" s="13"/>
      <c r="AA304"/>
      <c r="AB304"/>
      <c r="AC304"/>
      <c r="AD304"/>
      <c r="AE304"/>
      <c r="AF304"/>
    </row>
    <row r="305" spans="1:32" s="1" customFormat="1" x14ac:dyDescent="0.3">
      <c r="A305"/>
      <c r="B305"/>
      <c r="C305"/>
      <c r="E305" s="5"/>
      <c r="G305" s="7"/>
      <c r="I305" s="2"/>
      <c r="J305" s="2"/>
      <c r="K305" s="2"/>
      <c r="L305" s="2"/>
      <c r="V305" s="10"/>
      <c r="W305" s="10"/>
      <c r="Y305" s="2"/>
      <c r="Z305" s="13"/>
      <c r="AA305"/>
      <c r="AB305"/>
      <c r="AC305"/>
      <c r="AD305"/>
      <c r="AE305"/>
      <c r="AF305"/>
    </row>
    <row r="306" spans="1:32" s="1" customFormat="1" x14ac:dyDescent="0.3">
      <c r="A306"/>
      <c r="B306"/>
      <c r="C306"/>
      <c r="E306" s="5"/>
      <c r="G306" s="7"/>
      <c r="I306" s="2"/>
      <c r="J306" s="2"/>
      <c r="K306" s="2"/>
      <c r="L306" s="2"/>
      <c r="V306" s="10"/>
      <c r="W306" s="10"/>
      <c r="Y306" s="2"/>
      <c r="Z306" s="13"/>
      <c r="AA306"/>
      <c r="AB306"/>
      <c r="AC306"/>
      <c r="AD306"/>
      <c r="AE306"/>
      <c r="AF306"/>
    </row>
    <row r="307" spans="1:32" s="1" customFormat="1" x14ac:dyDescent="0.3">
      <c r="A307"/>
      <c r="B307"/>
      <c r="C307"/>
      <c r="E307" s="5"/>
      <c r="G307" s="7"/>
      <c r="I307" s="2"/>
      <c r="J307" s="2"/>
      <c r="K307" s="2"/>
      <c r="L307" s="2"/>
      <c r="V307" s="10"/>
      <c r="W307" s="10"/>
      <c r="Y307" s="2"/>
      <c r="Z307" s="13"/>
      <c r="AA307"/>
      <c r="AB307"/>
      <c r="AC307"/>
      <c r="AD307"/>
      <c r="AE307"/>
      <c r="AF307"/>
    </row>
    <row r="308" spans="1:32" s="1" customFormat="1" x14ac:dyDescent="0.3">
      <c r="A308"/>
      <c r="B308"/>
      <c r="C308"/>
      <c r="E308" s="5"/>
      <c r="G308" s="7"/>
      <c r="I308" s="2"/>
      <c r="J308" s="2"/>
      <c r="K308" s="2"/>
      <c r="L308" s="2"/>
      <c r="V308" s="10"/>
      <c r="W308" s="10"/>
      <c r="Y308" s="2"/>
      <c r="Z308" s="13"/>
      <c r="AA308"/>
      <c r="AB308"/>
      <c r="AC308"/>
      <c r="AD308"/>
      <c r="AE308"/>
      <c r="AF308"/>
    </row>
    <row r="309" spans="1:32" s="1" customFormat="1" x14ac:dyDescent="0.3">
      <c r="A309"/>
      <c r="B309"/>
      <c r="C309"/>
      <c r="E309" s="5"/>
      <c r="G309" s="7"/>
      <c r="I309" s="2"/>
      <c r="J309" s="2"/>
      <c r="K309" s="2"/>
      <c r="L309" s="2"/>
      <c r="V309" s="10"/>
      <c r="W309" s="10"/>
      <c r="Y309" s="2"/>
      <c r="Z309" s="13"/>
      <c r="AA309"/>
      <c r="AB309"/>
      <c r="AC309"/>
      <c r="AD309"/>
      <c r="AE309"/>
      <c r="AF309"/>
    </row>
    <row r="310" spans="1:32" s="1" customFormat="1" x14ac:dyDescent="0.3">
      <c r="A310"/>
      <c r="B310"/>
      <c r="C310"/>
      <c r="E310" s="5"/>
      <c r="G310" s="7"/>
      <c r="I310" s="2"/>
      <c r="J310" s="2"/>
      <c r="K310" s="2"/>
      <c r="L310" s="2"/>
      <c r="V310" s="10"/>
      <c r="W310" s="10"/>
      <c r="Y310" s="2"/>
      <c r="Z310" s="13"/>
      <c r="AA310"/>
      <c r="AB310"/>
      <c r="AC310"/>
      <c r="AD310"/>
      <c r="AE310"/>
      <c r="AF310"/>
    </row>
    <row r="311" spans="1:32" s="1" customFormat="1" x14ac:dyDescent="0.3">
      <c r="A311"/>
      <c r="B311"/>
      <c r="C311"/>
      <c r="E311" s="5"/>
      <c r="G311" s="7"/>
      <c r="I311" s="2"/>
      <c r="J311" s="2"/>
      <c r="K311" s="2"/>
      <c r="L311" s="2"/>
      <c r="V311" s="10"/>
      <c r="W311" s="10"/>
      <c r="Y311" s="2"/>
      <c r="Z311" s="13"/>
      <c r="AA311"/>
      <c r="AB311"/>
      <c r="AC311"/>
      <c r="AD311"/>
      <c r="AE311"/>
      <c r="AF311"/>
    </row>
    <row r="312" spans="1:32" s="1" customFormat="1" x14ac:dyDescent="0.3">
      <c r="A312"/>
      <c r="B312"/>
      <c r="C312"/>
      <c r="E312" s="5"/>
      <c r="G312" s="7"/>
      <c r="I312" s="2"/>
      <c r="J312" s="2"/>
      <c r="K312" s="2"/>
      <c r="L312" s="2"/>
      <c r="V312" s="10"/>
      <c r="W312" s="10"/>
      <c r="Y312" s="2"/>
      <c r="Z312" s="13"/>
      <c r="AA312"/>
      <c r="AB312"/>
      <c r="AC312"/>
      <c r="AD312"/>
      <c r="AE312"/>
      <c r="AF312"/>
    </row>
    <row r="313" spans="1:32" s="1" customFormat="1" x14ac:dyDescent="0.3">
      <c r="A313"/>
      <c r="B313"/>
      <c r="C313"/>
      <c r="E313" s="5"/>
      <c r="G313" s="7"/>
      <c r="I313" s="2"/>
      <c r="J313" s="2"/>
      <c r="K313" s="2"/>
      <c r="L313" s="2"/>
      <c r="V313" s="10"/>
      <c r="W313" s="10"/>
      <c r="Y313" s="2"/>
      <c r="Z313" s="13"/>
      <c r="AA313"/>
      <c r="AB313"/>
      <c r="AC313"/>
      <c r="AD313"/>
      <c r="AE313"/>
      <c r="AF313"/>
    </row>
    <row r="314" spans="1:32" s="1" customFormat="1" x14ac:dyDescent="0.3">
      <c r="A314"/>
      <c r="B314"/>
      <c r="C314"/>
      <c r="E314" s="5"/>
      <c r="G314" s="7"/>
      <c r="I314" s="2"/>
      <c r="J314" s="2"/>
      <c r="K314" s="2"/>
      <c r="L314" s="2"/>
      <c r="V314" s="10"/>
      <c r="W314" s="10"/>
      <c r="Y314" s="2"/>
      <c r="Z314" s="13"/>
      <c r="AA314"/>
      <c r="AB314"/>
      <c r="AC314"/>
      <c r="AD314"/>
      <c r="AE314"/>
      <c r="AF314"/>
    </row>
    <row r="315" spans="1:32" s="1" customFormat="1" x14ac:dyDescent="0.3">
      <c r="A315"/>
      <c r="B315"/>
      <c r="C315"/>
      <c r="E315" s="5"/>
      <c r="G315" s="7"/>
      <c r="I315" s="2"/>
      <c r="J315" s="2"/>
      <c r="K315" s="2"/>
      <c r="L315" s="2"/>
      <c r="V315" s="10"/>
      <c r="W315" s="10"/>
      <c r="Y315" s="2"/>
      <c r="Z315" s="13"/>
      <c r="AA315"/>
      <c r="AB315"/>
      <c r="AC315"/>
      <c r="AD315"/>
      <c r="AE315"/>
      <c r="AF315"/>
    </row>
    <row r="316" spans="1:32" s="1" customFormat="1" x14ac:dyDescent="0.3">
      <c r="A316"/>
      <c r="B316"/>
      <c r="C316"/>
      <c r="E316" s="5"/>
      <c r="G316" s="7"/>
      <c r="I316" s="2"/>
      <c r="J316" s="2"/>
      <c r="K316" s="2"/>
      <c r="L316" s="2"/>
      <c r="V316" s="10"/>
      <c r="W316" s="10"/>
      <c r="Y316" s="2"/>
      <c r="Z316" s="13"/>
      <c r="AA316"/>
      <c r="AB316"/>
      <c r="AC316"/>
      <c r="AD316"/>
      <c r="AE316"/>
      <c r="AF316"/>
    </row>
    <row r="317" spans="1:32" s="1" customFormat="1" x14ac:dyDescent="0.3">
      <c r="A317"/>
      <c r="B317"/>
      <c r="C317"/>
      <c r="E317" s="5"/>
      <c r="G317" s="7"/>
      <c r="I317" s="2"/>
      <c r="J317" s="2"/>
      <c r="K317" s="2"/>
      <c r="L317" s="2"/>
      <c r="V317" s="10"/>
      <c r="W317" s="10"/>
      <c r="Y317" s="2"/>
      <c r="Z317" s="13"/>
      <c r="AA317"/>
      <c r="AB317"/>
      <c r="AC317"/>
      <c r="AD317"/>
      <c r="AE317"/>
      <c r="AF317"/>
    </row>
    <row r="318" spans="1:32" s="1" customFormat="1" x14ac:dyDescent="0.3">
      <c r="A318"/>
      <c r="B318"/>
      <c r="C318"/>
      <c r="E318" s="5"/>
      <c r="G318" s="7"/>
      <c r="I318" s="2"/>
      <c r="J318" s="2"/>
      <c r="K318" s="2"/>
      <c r="L318" s="2"/>
      <c r="V318" s="10"/>
      <c r="W318" s="10"/>
      <c r="Y318" s="2"/>
      <c r="Z318" s="13"/>
      <c r="AA318"/>
      <c r="AB318"/>
      <c r="AC318"/>
      <c r="AD318"/>
      <c r="AE318"/>
      <c r="AF318"/>
    </row>
    <row r="319" spans="1:32" s="1" customFormat="1" x14ac:dyDescent="0.3">
      <c r="A319"/>
      <c r="B319"/>
      <c r="C319"/>
      <c r="E319" s="5"/>
      <c r="G319" s="7"/>
      <c r="I319" s="2"/>
      <c r="J319" s="2"/>
      <c r="K319" s="2"/>
      <c r="L319" s="2"/>
      <c r="V319" s="10"/>
      <c r="W319" s="10"/>
      <c r="Y319" s="2"/>
      <c r="Z319" s="13"/>
      <c r="AA319"/>
      <c r="AB319"/>
      <c r="AC319"/>
      <c r="AD319"/>
      <c r="AE319"/>
      <c r="AF319"/>
    </row>
    <row r="320" spans="1:32" s="1" customFormat="1" x14ac:dyDescent="0.3">
      <c r="A320"/>
      <c r="B320"/>
      <c r="C320"/>
      <c r="E320" s="5"/>
      <c r="G320" s="7"/>
      <c r="I320" s="2"/>
      <c r="J320" s="2"/>
      <c r="K320" s="2"/>
      <c r="L320" s="2"/>
      <c r="V320" s="10"/>
      <c r="W320" s="10"/>
      <c r="Y320" s="2"/>
      <c r="Z320" s="13"/>
      <c r="AA320"/>
      <c r="AB320"/>
      <c r="AC320"/>
      <c r="AD320"/>
      <c r="AE320"/>
      <c r="AF320"/>
    </row>
    <row r="321" spans="1:32" s="1" customFormat="1" x14ac:dyDescent="0.3">
      <c r="A321"/>
      <c r="B321"/>
      <c r="C321"/>
      <c r="E321" s="5"/>
      <c r="G321" s="7"/>
      <c r="I321" s="2"/>
      <c r="J321" s="2"/>
      <c r="K321" s="2"/>
      <c r="L321" s="2"/>
      <c r="V321" s="10"/>
      <c r="W321" s="10"/>
      <c r="Y321" s="2"/>
      <c r="Z321" s="13"/>
      <c r="AA321"/>
      <c r="AB321"/>
      <c r="AC321"/>
      <c r="AD321"/>
      <c r="AE321"/>
      <c r="AF321"/>
    </row>
    <row r="322" spans="1:32" s="1" customFormat="1" x14ac:dyDescent="0.3">
      <c r="A322"/>
      <c r="B322"/>
      <c r="C322"/>
      <c r="E322" s="5"/>
      <c r="G322" s="7"/>
      <c r="I322" s="2"/>
      <c r="J322" s="2"/>
      <c r="K322" s="2"/>
      <c r="L322" s="2"/>
      <c r="V322" s="10"/>
      <c r="W322" s="10"/>
      <c r="Y322" s="2"/>
      <c r="Z322" s="13"/>
      <c r="AA322"/>
      <c r="AB322"/>
      <c r="AC322"/>
      <c r="AD322"/>
      <c r="AE322"/>
      <c r="AF322"/>
    </row>
    <row r="323" spans="1:32" s="1" customFormat="1" x14ac:dyDescent="0.3">
      <c r="A323"/>
      <c r="B323"/>
      <c r="C323"/>
      <c r="E323" s="5"/>
      <c r="G323" s="7"/>
      <c r="I323" s="2"/>
      <c r="J323" s="2"/>
      <c r="K323" s="2"/>
      <c r="L323" s="2"/>
      <c r="V323" s="10"/>
      <c r="W323" s="10"/>
      <c r="Y323" s="2"/>
      <c r="Z323" s="13"/>
      <c r="AA323"/>
      <c r="AB323"/>
      <c r="AC323"/>
      <c r="AD323"/>
      <c r="AE323"/>
      <c r="AF323"/>
    </row>
    <row r="324" spans="1:32" s="1" customFormat="1" x14ac:dyDescent="0.3">
      <c r="A324"/>
      <c r="B324"/>
      <c r="C324"/>
      <c r="E324" s="5"/>
      <c r="G324" s="7"/>
      <c r="I324" s="2"/>
      <c r="J324" s="2"/>
      <c r="K324" s="2"/>
      <c r="L324" s="2"/>
      <c r="V324" s="10"/>
      <c r="W324" s="10"/>
      <c r="Y324" s="2"/>
      <c r="Z324" s="13"/>
      <c r="AA324"/>
      <c r="AB324"/>
      <c r="AC324"/>
      <c r="AD324"/>
      <c r="AE324"/>
      <c r="AF324"/>
    </row>
    <row r="325" spans="1:32" s="1" customFormat="1" x14ac:dyDescent="0.3">
      <c r="A325"/>
      <c r="B325"/>
      <c r="C325"/>
      <c r="E325" s="5"/>
      <c r="G325" s="7"/>
      <c r="I325" s="2"/>
      <c r="J325" s="2"/>
      <c r="K325" s="2"/>
      <c r="L325" s="2"/>
      <c r="V325" s="10"/>
      <c r="W325" s="10"/>
      <c r="Y325" s="2"/>
      <c r="Z325" s="13"/>
      <c r="AA325"/>
      <c r="AB325"/>
      <c r="AC325"/>
      <c r="AD325"/>
      <c r="AE325"/>
      <c r="AF325"/>
    </row>
    <row r="326" spans="1:32" s="1" customFormat="1" x14ac:dyDescent="0.3">
      <c r="A326"/>
      <c r="B326"/>
      <c r="C326"/>
      <c r="E326" s="5"/>
      <c r="G326" s="7"/>
      <c r="I326" s="2"/>
      <c r="J326" s="2"/>
      <c r="K326" s="2"/>
      <c r="L326" s="2"/>
      <c r="V326" s="10"/>
      <c r="W326" s="10"/>
      <c r="Y326" s="2"/>
      <c r="Z326" s="13"/>
      <c r="AA326"/>
      <c r="AB326"/>
      <c r="AC326"/>
      <c r="AD326"/>
      <c r="AE326"/>
      <c r="AF326"/>
    </row>
    <row r="327" spans="1:32" s="1" customFormat="1" x14ac:dyDescent="0.3">
      <c r="A327"/>
      <c r="B327"/>
      <c r="C327"/>
      <c r="E327" s="5"/>
      <c r="G327" s="7"/>
      <c r="I327" s="2"/>
      <c r="J327" s="2"/>
      <c r="K327" s="2"/>
      <c r="L327" s="2"/>
      <c r="V327" s="10"/>
      <c r="W327" s="10"/>
      <c r="Y327" s="2"/>
      <c r="Z327" s="13"/>
      <c r="AA327"/>
      <c r="AB327"/>
      <c r="AC327"/>
      <c r="AD327"/>
      <c r="AE327"/>
      <c r="AF327"/>
    </row>
    <row r="328" spans="1:32" s="1" customFormat="1" x14ac:dyDescent="0.3">
      <c r="A328"/>
      <c r="B328"/>
      <c r="C328"/>
      <c r="E328" s="5"/>
      <c r="G328" s="7"/>
      <c r="I328" s="2"/>
      <c r="J328" s="2"/>
      <c r="K328" s="2"/>
      <c r="L328" s="2"/>
      <c r="V328" s="10"/>
      <c r="W328" s="10"/>
      <c r="Y328" s="2"/>
      <c r="Z328" s="13"/>
      <c r="AA328"/>
      <c r="AB328"/>
      <c r="AC328"/>
      <c r="AD328"/>
      <c r="AE328"/>
      <c r="AF328"/>
    </row>
    <row r="329" spans="1:32" s="1" customFormat="1" x14ac:dyDescent="0.3">
      <c r="A329"/>
      <c r="B329"/>
      <c r="C329"/>
      <c r="E329" s="5"/>
      <c r="G329" s="7"/>
      <c r="I329" s="2"/>
      <c r="J329" s="2"/>
      <c r="K329" s="2"/>
      <c r="L329" s="2"/>
      <c r="V329" s="10"/>
      <c r="W329" s="10"/>
      <c r="Y329" s="2"/>
      <c r="Z329" s="13"/>
      <c r="AA329"/>
      <c r="AB329"/>
      <c r="AC329"/>
      <c r="AD329"/>
      <c r="AE329"/>
      <c r="AF329"/>
    </row>
    <row r="330" spans="1:32" s="1" customFormat="1" x14ac:dyDescent="0.3">
      <c r="A330"/>
      <c r="B330"/>
      <c r="C330"/>
      <c r="E330" s="5"/>
      <c r="G330" s="7"/>
      <c r="I330" s="2"/>
      <c r="J330" s="2"/>
      <c r="K330" s="2"/>
      <c r="L330" s="2"/>
      <c r="V330" s="10"/>
      <c r="W330" s="10"/>
      <c r="Y330" s="2"/>
      <c r="Z330" s="13"/>
      <c r="AA330"/>
      <c r="AB330"/>
      <c r="AC330"/>
      <c r="AD330"/>
      <c r="AE330"/>
      <c r="AF330"/>
    </row>
    <row r="331" spans="1:32" s="1" customFormat="1" x14ac:dyDescent="0.3">
      <c r="A331"/>
      <c r="B331"/>
      <c r="C331"/>
      <c r="E331" s="5"/>
      <c r="G331" s="7"/>
      <c r="I331" s="2"/>
      <c r="J331" s="2"/>
      <c r="K331" s="2"/>
      <c r="L331" s="2"/>
      <c r="V331" s="10"/>
      <c r="W331" s="10"/>
      <c r="Y331" s="2"/>
      <c r="Z331" s="13"/>
      <c r="AA331"/>
      <c r="AB331"/>
      <c r="AC331"/>
      <c r="AD331"/>
      <c r="AE331"/>
      <c r="AF331"/>
    </row>
    <row r="332" spans="1:32" s="1" customFormat="1" x14ac:dyDescent="0.3">
      <c r="A332"/>
      <c r="B332"/>
      <c r="C332"/>
      <c r="E332" s="5"/>
      <c r="G332" s="7"/>
      <c r="I332" s="2"/>
      <c r="J332" s="2"/>
      <c r="K332" s="2"/>
      <c r="L332" s="2"/>
      <c r="V332" s="10"/>
      <c r="W332" s="10"/>
      <c r="Y332" s="2"/>
      <c r="Z332" s="13"/>
      <c r="AA332"/>
      <c r="AB332"/>
      <c r="AC332"/>
      <c r="AD332"/>
      <c r="AE332"/>
      <c r="AF332"/>
    </row>
    <row r="333" spans="1:32" s="1" customFormat="1" x14ac:dyDescent="0.3">
      <c r="A333"/>
      <c r="B333"/>
      <c r="C333"/>
      <c r="E333" s="5"/>
      <c r="G333" s="7"/>
      <c r="I333" s="2"/>
      <c r="J333" s="2"/>
      <c r="K333" s="2"/>
      <c r="L333" s="2"/>
      <c r="V333" s="10"/>
      <c r="W333" s="10"/>
      <c r="Y333" s="2"/>
      <c r="Z333" s="13"/>
      <c r="AA333"/>
      <c r="AB333"/>
      <c r="AC333"/>
      <c r="AD333"/>
      <c r="AE333"/>
      <c r="AF333"/>
    </row>
    <row r="334" spans="1:32" s="1" customFormat="1" x14ac:dyDescent="0.3">
      <c r="A334"/>
      <c r="B334"/>
      <c r="C334"/>
      <c r="E334" s="5"/>
      <c r="G334" s="7"/>
      <c r="I334" s="2"/>
      <c r="J334" s="2"/>
      <c r="K334" s="2"/>
      <c r="L334" s="2"/>
      <c r="V334" s="10"/>
      <c r="W334" s="10"/>
      <c r="Y334" s="2"/>
      <c r="Z334" s="13"/>
      <c r="AA334"/>
      <c r="AB334"/>
      <c r="AC334"/>
      <c r="AD334"/>
      <c r="AE334"/>
      <c r="AF334"/>
    </row>
    <row r="335" spans="1:32" s="1" customFormat="1" x14ac:dyDescent="0.3">
      <c r="A335"/>
      <c r="B335"/>
      <c r="C335"/>
      <c r="E335" s="5"/>
      <c r="G335" s="7"/>
      <c r="I335" s="2"/>
      <c r="J335" s="2"/>
      <c r="K335" s="2"/>
      <c r="L335" s="2"/>
      <c r="V335" s="10"/>
      <c r="W335" s="10"/>
      <c r="Y335" s="2"/>
      <c r="Z335" s="13"/>
      <c r="AA335"/>
      <c r="AB335"/>
      <c r="AC335"/>
      <c r="AD335"/>
      <c r="AE335"/>
      <c r="AF335"/>
    </row>
    <row r="336" spans="1:32" s="1" customFormat="1" x14ac:dyDescent="0.3">
      <c r="A336"/>
      <c r="B336"/>
      <c r="C336"/>
      <c r="E336" s="5"/>
      <c r="G336" s="7"/>
      <c r="I336" s="2"/>
      <c r="J336" s="2"/>
      <c r="K336" s="2"/>
      <c r="L336" s="2"/>
      <c r="V336" s="10"/>
      <c r="W336" s="10"/>
      <c r="Y336" s="2"/>
      <c r="Z336" s="13"/>
      <c r="AA336"/>
      <c r="AB336"/>
      <c r="AC336"/>
      <c r="AD336"/>
      <c r="AE336"/>
      <c r="AF336"/>
    </row>
    <row r="337" spans="1:32" s="1" customFormat="1" x14ac:dyDescent="0.3">
      <c r="A337"/>
      <c r="B337"/>
      <c r="C337"/>
      <c r="E337" s="5"/>
      <c r="G337" s="7"/>
      <c r="I337" s="2"/>
      <c r="J337" s="2"/>
      <c r="K337" s="2"/>
      <c r="L337" s="2"/>
      <c r="V337" s="10"/>
      <c r="W337" s="10"/>
      <c r="Y337" s="2"/>
      <c r="Z337" s="13"/>
      <c r="AA337"/>
      <c r="AB337"/>
      <c r="AC337"/>
      <c r="AD337"/>
      <c r="AE337"/>
      <c r="AF337"/>
    </row>
    <row r="338" spans="1:32" s="1" customFormat="1" x14ac:dyDescent="0.3">
      <c r="A338"/>
      <c r="B338"/>
      <c r="C338"/>
      <c r="E338" s="5"/>
      <c r="G338" s="7"/>
      <c r="I338" s="2"/>
      <c r="J338" s="2"/>
      <c r="K338" s="2"/>
      <c r="L338" s="2"/>
      <c r="V338" s="10"/>
      <c r="W338" s="10"/>
      <c r="Y338" s="2"/>
      <c r="Z338" s="13"/>
      <c r="AA338"/>
      <c r="AB338"/>
      <c r="AC338"/>
      <c r="AD338"/>
      <c r="AE338"/>
      <c r="AF338"/>
    </row>
    <row r="339" spans="1:32" s="1" customFormat="1" x14ac:dyDescent="0.3">
      <c r="A339"/>
      <c r="B339"/>
      <c r="C339"/>
      <c r="E339" s="5"/>
      <c r="G339" s="7"/>
      <c r="I339" s="2"/>
      <c r="J339" s="2"/>
      <c r="K339" s="2"/>
      <c r="L339" s="2"/>
      <c r="V339" s="10"/>
      <c r="W339" s="10"/>
      <c r="Y339" s="2"/>
      <c r="Z339" s="13"/>
      <c r="AA339"/>
      <c r="AB339"/>
      <c r="AC339"/>
      <c r="AD339"/>
      <c r="AE339"/>
      <c r="AF339"/>
    </row>
    <row r="340" spans="1:32" s="1" customFormat="1" x14ac:dyDescent="0.3">
      <c r="A340"/>
      <c r="B340"/>
      <c r="C340"/>
      <c r="E340" s="5"/>
      <c r="G340" s="7"/>
      <c r="I340" s="2"/>
      <c r="J340" s="2"/>
      <c r="K340" s="2"/>
      <c r="L340" s="2"/>
      <c r="V340" s="10"/>
      <c r="W340" s="10"/>
      <c r="Y340" s="2"/>
      <c r="Z340" s="13"/>
      <c r="AA340"/>
      <c r="AB340"/>
      <c r="AC340"/>
      <c r="AD340"/>
      <c r="AE340"/>
      <c r="AF340"/>
    </row>
    <row r="341" spans="1:32" s="1" customFormat="1" x14ac:dyDescent="0.3">
      <c r="A341"/>
      <c r="B341"/>
      <c r="C341"/>
      <c r="E341" s="5"/>
      <c r="G341" s="7"/>
      <c r="I341" s="2"/>
      <c r="J341" s="2"/>
      <c r="K341" s="2"/>
      <c r="L341" s="2"/>
      <c r="V341" s="10"/>
      <c r="W341" s="10"/>
      <c r="Y341" s="2"/>
      <c r="Z341" s="13"/>
      <c r="AA341"/>
      <c r="AB341"/>
      <c r="AC341"/>
      <c r="AD341"/>
      <c r="AE341"/>
      <c r="AF341"/>
    </row>
    <row r="342" spans="1:32" s="1" customFormat="1" x14ac:dyDescent="0.3">
      <c r="A342"/>
      <c r="B342"/>
      <c r="C342"/>
      <c r="E342" s="5"/>
      <c r="G342" s="7"/>
      <c r="I342" s="2"/>
      <c r="J342" s="2"/>
      <c r="K342" s="2"/>
      <c r="L342" s="2"/>
      <c r="V342" s="10"/>
      <c r="W342" s="10"/>
      <c r="Y342" s="2"/>
      <c r="Z342" s="13"/>
      <c r="AA342"/>
      <c r="AB342"/>
      <c r="AC342"/>
      <c r="AD342"/>
      <c r="AE342"/>
      <c r="AF342"/>
    </row>
    <row r="343" spans="1:32" s="1" customFormat="1" x14ac:dyDescent="0.3">
      <c r="A343"/>
      <c r="B343"/>
      <c r="C343"/>
      <c r="E343" s="5"/>
      <c r="G343" s="7"/>
      <c r="I343" s="2"/>
      <c r="J343" s="2"/>
      <c r="K343" s="2"/>
      <c r="L343" s="2"/>
      <c r="V343" s="10"/>
      <c r="W343" s="10"/>
      <c r="Y343" s="2"/>
      <c r="Z343" s="13"/>
      <c r="AA343"/>
      <c r="AB343"/>
      <c r="AC343"/>
      <c r="AD343"/>
      <c r="AE343"/>
      <c r="AF343"/>
    </row>
    <row r="344" spans="1:32" s="1" customFormat="1" x14ac:dyDescent="0.3">
      <c r="A344"/>
      <c r="B344"/>
      <c r="C344"/>
      <c r="E344" s="5"/>
      <c r="G344" s="7"/>
      <c r="I344" s="2"/>
      <c r="J344" s="2"/>
      <c r="K344" s="2"/>
      <c r="L344" s="2"/>
      <c r="V344" s="10"/>
      <c r="W344" s="10"/>
      <c r="Y344" s="2"/>
      <c r="Z344" s="13"/>
      <c r="AA344"/>
      <c r="AB344"/>
      <c r="AC344"/>
      <c r="AD344"/>
      <c r="AE344"/>
      <c r="AF344"/>
    </row>
    <row r="345" spans="1:32" s="1" customFormat="1" x14ac:dyDescent="0.3">
      <c r="A345"/>
      <c r="B345"/>
      <c r="C345"/>
      <c r="E345" s="5"/>
      <c r="G345" s="7"/>
      <c r="I345" s="2"/>
      <c r="J345" s="2"/>
      <c r="K345" s="2"/>
      <c r="L345" s="2"/>
      <c r="V345" s="10"/>
      <c r="W345" s="10"/>
      <c r="Y345" s="2"/>
      <c r="Z345" s="13"/>
      <c r="AA345"/>
      <c r="AB345"/>
      <c r="AC345"/>
      <c r="AD345"/>
      <c r="AE345"/>
      <c r="AF345"/>
    </row>
    <row r="346" spans="1:32" s="1" customFormat="1" x14ac:dyDescent="0.3">
      <c r="A346"/>
      <c r="B346"/>
      <c r="C346"/>
      <c r="E346" s="5"/>
      <c r="G346" s="7"/>
      <c r="I346" s="2"/>
      <c r="J346" s="2"/>
      <c r="K346" s="2"/>
      <c r="L346" s="2"/>
      <c r="V346" s="10"/>
      <c r="W346" s="10"/>
      <c r="Y346" s="2"/>
      <c r="Z346" s="13"/>
      <c r="AA346"/>
      <c r="AB346"/>
      <c r="AC346"/>
      <c r="AD346"/>
      <c r="AE346"/>
      <c r="AF346"/>
    </row>
    <row r="347" spans="1:32" s="1" customFormat="1" x14ac:dyDescent="0.3">
      <c r="A347"/>
      <c r="B347"/>
      <c r="C347"/>
      <c r="E347" s="5"/>
      <c r="G347" s="7"/>
      <c r="I347" s="2"/>
      <c r="J347" s="2"/>
      <c r="K347" s="2"/>
      <c r="L347" s="2"/>
      <c r="V347" s="10"/>
      <c r="W347" s="10"/>
      <c r="Y347" s="2"/>
      <c r="Z347" s="13"/>
      <c r="AA347"/>
      <c r="AB347"/>
      <c r="AC347"/>
      <c r="AD347"/>
      <c r="AE347"/>
      <c r="AF347"/>
    </row>
    <row r="348" spans="1:32" s="1" customFormat="1" x14ac:dyDescent="0.3">
      <c r="A348"/>
      <c r="B348"/>
      <c r="C348"/>
      <c r="E348" s="5"/>
      <c r="G348" s="7"/>
      <c r="I348" s="2"/>
      <c r="J348" s="2"/>
      <c r="K348" s="2"/>
      <c r="L348" s="2"/>
      <c r="V348" s="10"/>
      <c r="W348" s="10"/>
      <c r="Y348" s="2"/>
      <c r="Z348" s="13"/>
      <c r="AA348"/>
      <c r="AB348"/>
      <c r="AC348"/>
      <c r="AD348"/>
      <c r="AE348"/>
      <c r="AF348"/>
    </row>
    <row r="349" spans="1:32" s="1" customFormat="1" x14ac:dyDescent="0.3">
      <c r="A349"/>
      <c r="B349"/>
      <c r="C349"/>
      <c r="E349" s="5"/>
      <c r="G349" s="7"/>
      <c r="I349" s="2"/>
      <c r="J349" s="2"/>
      <c r="K349" s="2"/>
      <c r="L349" s="2"/>
      <c r="V349" s="10"/>
      <c r="W349" s="10"/>
      <c r="Y349" s="2"/>
      <c r="Z349" s="13"/>
      <c r="AA349"/>
      <c r="AB349"/>
      <c r="AC349"/>
      <c r="AD349"/>
      <c r="AE349"/>
      <c r="AF349"/>
    </row>
    <row r="350" spans="1:32" s="1" customFormat="1" x14ac:dyDescent="0.3">
      <c r="A350"/>
      <c r="B350"/>
      <c r="C350"/>
      <c r="E350" s="5"/>
      <c r="G350" s="7"/>
      <c r="I350" s="2"/>
      <c r="J350" s="2"/>
      <c r="K350" s="2"/>
      <c r="L350" s="2"/>
      <c r="V350" s="10"/>
      <c r="W350" s="10"/>
      <c r="Y350" s="2"/>
      <c r="Z350" s="13"/>
      <c r="AA350"/>
      <c r="AB350"/>
      <c r="AC350"/>
      <c r="AD350"/>
      <c r="AE350"/>
      <c r="AF350"/>
    </row>
    <row r="351" spans="1:32" s="1" customFormat="1" x14ac:dyDescent="0.3">
      <c r="A351"/>
      <c r="B351"/>
      <c r="C351"/>
      <c r="E351" s="5"/>
      <c r="G351" s="7"/>
      <c r="I351" s="2"/>
      <c r="J351" s="2"/>
      <c r="K351" s="2"/>
      <c r="L351" s="2"/>
      <c r="V351" s="10"/>
      <c r="W351" s="10"/>
      <c r="Y351" s="2"/>
      <c r="Z351" s="13"/>
      <c r="AA351"/>
      <c r="AB351"/>
      <c r="AC351"/>
      <c r="AD351"/>
      <c r="AE351"/>
      <c r="AF351"/>
    </row>
    <row r="352" spans="1:32" s="1" customFormat="1" x14ac:dyDescent="0.3">
      <c r="A352"/>
      <c r="B352"/>
      <c r="C352"/>
      <c r="E352" s="5"/>
      <c r="G352" s="7"/>
      <c r="I352" s="2"/>
      <c r="J352" s="2"/>
      <c r="K352" s="2"/>
      <c r="L352" s="2"/>
      <c r="V352" s="10"/>
      <c r="W352" s="10"/>
      <c r="Y352" s="2"/>
      <c r="Z352" s="13"/>
      <c r="AA352"/>
      <c r="AB352"/>
      <c r="AC352"/>
      <c r="AD352"/>
      <c r="AE352"/>
      <c r="AF352"/>
    </row>
    <row r="353" spans="1:32" s="1" customFormat="1" x14ac:dyDescent="0.3">
      <c r="A353"/>
      <c r="B353"/>
      <c r="C353"/>
      <c r="E353" s="5"/>
      <c r="G353" s="7"/>
      <c r="I353" s="2"/>
      <c r="J353" s="2"/>
      <c r="K353" s="2"/>
      <c r="L353" s="2"/>
      <c r="V353" s="10"/>
      <c r="W353" s="10"/>
      <c r="Y353" s="2"/>
      <c r="Z353" s="13"/>
      <c r="AA353"/>
      <c r="AB353"/>
      <c r="AC353"/>
      <c r="AD353"/>
      <c r="AE353"/>
      <c r="AF353"/>
    </row>
    <row r="354" spans="1:32" s="1" customFormat="1" x14ac:dyDescent="0.3">
      <c r="A354"/>
      <c r="B354"/>
      <c r="C354"/>
      <c r="E354" s="5"/>
      <c r="G354" s="7"/>
      <c r="I354" s="2"/>
      <c r="J354" s="2"/>
      <c r="K354" s="2"/>
      <c r="L354" s="2"/>
      <c r="V354" s="10"/>
      <c r="W354" s="10"/>
      <c r="Y354" s="2"/>
      <c r="Z354" s="13"/>
      <c r="AA354"/>
      <c r="AB354"/>
      <c r="AC354"/>
      <c r="AD354"/>
      <c r="AE354"/>
      <c r="AF354"/>
    </row>
    <row r="355" spans="1:32" s="1" customFormat="1" x14ac:dyDescent="0.3">
      <c r="A355"/>
      <c r="B355"/>
      <c r="C355"/>
      <c r="E355" s="5"/>
      <c r="G355" s="7"/>
      <c r="I355" s="2"/>
      <c r="J355" s="2"/>
      <c r="K355" s="2"/>
      <c r="L355" s="2"/>
      <c r="V355" s="10"/>
      <c r="W355" s="10"/>
      <c r="Y355" s="2"/>
      <c r="Z355" s="13"/>
      <c r="AA355"/>
      <c r="AB355"/>
      <c r="AC355"/>
      <c r="AD355"/>
      <c r="AE355"/>
      <c r="AF355"/>
    </row>
    <row r="356" spans="1:32" s="1" customFormat="1" x14ac:dyDescent="0.3">
      <c r="A356"/>
      <c r="B356"/>
      <c r="C356"/>
      <c r="E356" s="5"/>
      <c r="G356" s="7"/>
      <c r="I356" s="2"/>
      <c r="J356" s="2"/>
      <c r="K356" s="2"/>
      <c r="L356" s="2"/>
      <c r="V356" s="10"/>
      <c r="W356" s="10"/>
      <c r="Y356" s="2"/>
      <c r="Z356" s="13"/>
      <c r="AA356"/>
      <c r="AB356"/>
      <c r="AC356"/>
      <c r="AD356"/>
      <c r="AE356"/>
      <c r="AF356"/>
    </row>
    <row r="357" spans="1:32" s="1" customFormat="1" x14ac:dyDescent="0.3">
      <c r="A357"/>
      <c r="B357"/>
      <c r="C357"/>
      <c r="E357" s="5"/>
      <c r="G357" s="7"/>
      <c r="I357" s="2"/>
      <c r="J357" s="2"/>
      <c r="K357" s="2"/>
      <c r="L357" s="2"/>
      <c r="V357" s="10"/>
      <c r="W357" s="10"/>
      <c r="Y357" s="2"/>
      <c r="Z357" s="13"/>
      <c r="AA357"/>
      <c r="AB357"/>
      <c r="AC357"/>
      <c r="AD357"/>
      <c r="AE357"/>
      <c r="AF357"/>
    </row>
    <row r="358" spans="1:32" s="1" customFormat="1" x14ac:dyDescent="0.3">
      <c r="A358"/>
      <c r="B358"/>
      <c r="C358"/>
      <c r="E358" s="5"/>
      <c r="G358" s="7"/>
      <c r="I358" s="2"/>
      <c r="J358" s="2"/>
      <c r="K358" s="2"/>
      <c r="L358" s="2"/>
      <c r="V358" s="10"/>
      <c r="W358" s="10"/>
      <c r="Y358" s="2"/>
      <c r="Z358" s="13"/>
      <c r="AA358"/>
      <c r="AB358"/>
      <c r="AC358"/>
      <c r="AD358"/>
      <c r="AE358"/>
      <c r="AF358"/>
    </row>
    <row r="359" spans="1:32" s="1" customFormat="1" x14ac:dyDescent="0.3">
      <c r="A359"/>
      <c r="B359"/>
      <c r="C359"/>
      <c r="E359" s="5"/>
      <c r="G359" s="7"/>
      <c r="I359" s="2"/>
      <c r="J359" s="2"/>
      <c r="K359" s="2"/>
      <c r="L359" s="2"/>
      <c r="V359" s="10"/>
      <c r="W359" s="10"/>
      <c r="Y359" s="2"/>
      <c r="Z359" s="13"/>
      <c r="AA359"/>
      <c r="AB359"/>
      <c r="AC359"/>
      <c r="AD359"/>
      <c r="AE359"/>
      <c r="AF359"/>
    </row>
    <row r="360" spans="1:32" s="1" customFormat="1" x14ac:dyDescent="0.3">
      <c r="A360"/>
      <c r="B360"/>
      <c r="C360"/>
      <c r="E360" s="5"/>
      <c r="G360" s="7"/>
      <c r="I360" s="2"/>
      <c r="J360" s="2"/>
      <c r="K360" s="2"/>
      <c r="L360" s="2"/>
      <c r="V360" s="10"/>
      <c r="W360" s="10"/>
      <c r="Y360" s="2"/>
      <c r="Z360" s="13"/>
      <c r="AA360"/>
      <c r="AB360"/>
      <c r="AC360"/>
      <c r="AD360"/>
      <c r="AE360"/>
      <c r="AF360"/>
    </row>
    <row r="361" spans="1:32" s="1" customFormat="1" x14ac:dyDescent="0.3">
      <c r="A361"/>
      <c r="B361"/>
      <c r="C361"/>
      <c r="E361" s="5"/>
      <c r="G361" s="7"/>
      <c r="I361" s="2"/>
      <c r="J361" s="2"/>
      <c r="K361" s="2"/>
      <c r="L361" s="2"/>
      <c r="V361" s="10"/>
      <c r="W361" s="10"/>
      <c r="Y361" s="2"/>
      <c r="Z361" s="13"/>
      <c r="AA361"/>
      <c r="AB361"/>
      <c r="AC361"/>
      <c r="AD361"/>
      <c r="AE361"/>
      <c r="AF361"/>
    </row>
    <row r="362" spans="1:32" s="1" customFormat="1" x14ac:dyDescent="0.3">
      <c r="A362"/>
      <c r="B362"/>
      <c r="C362"/>
      <c r="E362" s="5"/>
      <c r="G362" s="7"/>
      <c r="I362" s="2"/>
      <c r="J362" s="2"/>
      <c r="K362" s="2"/>
      <c r="L362" s="2"/>
      <c r="V362" s="10"/>
      <c r="W362" s="10"/>
      <c r="Y362" s="2"/>
      <c r="Z362" s="13"/>
      <c r="AA362"/>
      <c r="AB362"/>
      <c r="AC362"/>
      <c r="AD362"/>
      <c r="AE362"/>
      <c r="AF362"/>
    </row>
    <row r="363" spans="1:32" s="1" customFormat="1" x14ac:dyDescent="0.3">
      <c r="A363"/>
      <c r="B363"/>
      <c r="C363"/>
      <c r="E363" s="5"/>
      <c r="G363" s="7"/>
      <c r="I363" s="2"/>
      <c r="J363" s="2"/>
      <c r="K363" s="2"/>
      <c r="L363" s="2"/>
      <c r="V363" s="10"/>
      <c r="W363" s="10"/>
      <c r="Y363" s="2"/>
      <c r="Z363" s="13"/>
      <c r="AA363"/>
      <c r="AB363"/>
      <c r="AC363"/>
      <c r="AD363"/>
      <c r="AE363"/>
      <c r="AF363"/>
    </row>
    <row r="364" spans="1:32" s="1" customFormat="1" x14ac:dyDescent="0.3">
      <c r="A364"/>
      <c r="B364"/>
      <c r="C364"/>
      <c r="E364" s="5"/>
      <c r="G364" s="7"/>
      <c r="I364" s="2"/>
      <c r="J364" s="2"/>
      <c r="K364" s="2"/>
      <c r="L364" s="2"/>
      <c r="V364" s="10"/>
      <c r="W364" s="10"/>
      <c r="Y364" s="2"/>
      <c r="Z364" s="13"/>
      <c r="AA364"/>
      <c r="AB364"/>
      <c r="AC364"/>
      <c r="AD364"/>
      <c r="AE364"/>
      <c r="AF364"/>
    </row>
    <row r="365" spans="1:32" s="1" customFormat="1" x14ac:dyDescent="0.3">
      <c r="A365"/>
      <c r="B365"/>
      <c r="C365"/>
      <c r="E365" s="5"/>
      <c r="G365" s="7"/>
      <c r="I365" s="2"/>
      <c r="J365" s="2"/>
      <c r="K365" s="2"/>
      <c r="L365" s="2"/>
      <c r="V365" s="10"/>
      <c r="W365" s="10"/>
      <c r="Y365" s="2"/>
      <c r="Z365" s="13"/>
      <c r="AA365"/>
      <c r="AB365"/>
      <c r="AC365"/>
      <c r="AD365"/>
      <c r="AE365"/>
      <c r="AF365"/>
    </row>
    <row r="366" spans="1:32" s="1" customFormat="1" x14ac:dyDescent="0.3">
      <c r="A366"/>
      <c r="B366"/>
      <c r="C366"/>
      <c r="E366" s="5"/>
      <c r="G366" s="7"/>
      <c r="I366" s="2"/>
      <c r="J366" s="2"/>
      <c r="K366" s="2"/>
      <c r="L366" s="2"/>
      <c r="V366" s="10"/>
      <c r="W366" s="10"/>
      <c r="Y366" s="2"/>
      <c r="Z366" s="13"/>
      <c r="AA366"/>
      <c r="AB366"/>
      <c r="AC366"/>
      <c r="AD366"/>
      <c r="AE366"/>
      <c r="AF366"/>
    </row>
    <row r="367" spans="1:32" s="1" customFormat="1" x14ac:dyDescent="0.3">
      <c r="A367"/>
      <c r="B367"/>
      <c r="C367"/>
      <c r="E367" s="5"/>
      <c r="G367" s="7"/>
      <c r="I367" s="2"/>
      <c r="J367" s="2"/>
      <c r="K367" s="2"/>
      <c r="L367" s="2"/>
      <c r="V367" s="10"/>
      <c r="W367" s="10"/>
      <c r="Y367" s="2"/>
      <c r="Z367" s="13"/>
      <c r="AA367"/>
      <c r="AB367"/>
      <c r="AC367"/>
      <c r="AD367"/>
      <c r="AE367"/>
      <c r="AF367"/>
    </row>
    <row r="368" spans="1:32" s="1" customFormat="1" x14ac:dyDescent="0.3">
      <c r="A368"/>
      <c r="B368"/>
      <c r="C368"/>
      <c r="E368" s="5"/>
      <c r="G368" s="7"/>
      <c r="I368" s="2"/>
      <c r="J368" s="2"/>
      <c r="K368" s="2"/>
      <c r="L368" s="2"/>
      <c r="V368" s="10"/>
      <c r="W368" s="10"/>
      <c r="Y368" s="2"/>
      <c r="Z368" s="13"/>
      <c r="AA368"/>
      <c r="AB368"/>
      <c r="AC368"/>
      <c r="AD368"/>
      <c r="AE368"/>
      <c r="AF368"/>
    </row>
    <row r="369" spans="1:32" s="1" customFormat="1" x14ac:dyDescent="0.3">
      <c r="A369"/>
      <c r="B369"/>
      <c r="C369"/>
      <c r="E369" s="5"/>
      <c r="G369" s="7"/>
      <c r="I369" s="2"/>
      <c r="J369" s="2"/>
      <c r="K369" s="2"/>
      <c r="L369" s="2"/>
      <c r="V369" s="10"/>
      <c r="W369" s="10"/>
      <c r="Y369" s="2"/>
      <c r="Z369" s="13"/>
      <c r="AA369"/>
      <c r="AB369"/>
      <c r="AC369"/>
      <c r="AD369"/>
      <c r="AE369"/>
      <c r="AF369"/>
    </row>
    <row r="370" spans="1:32" s="1" customFormat="1" x14ac:dyDescent="0.3">
      <c r="A370"/>
      <c r="B370"/>
      <c r="C370"/>
      <c r="E370" s="5"/>
      <c r="G370" s="7"/>
      <c r="I370" s="2"/>
      <c r="J370" s="2"/>
      <c r="K370" s="2"/>
      <c r="L370" s="2"/>
      <c r="V370" s="10"/>
      <c r="W370" s="10"/>
      <c r="Y370" s="2"/>
      <c r="Z370" s="13"/>
      <c r="AA370"/>
      <c r="AB370"/>
      <c r="AC370"/>
      <c r="AD370"/>
      <c r="AE370"/>
      <c r="AF370"/>
    </row>
    <row r="371" spans="1:32" s="1" customFormat="1" x14ac:dyDescent="0.3">
      <c r="A371"/>
      <c r="B371"/>
      <c r="C371"/>
      <c r="E371" s="5"/>
      <c r="G371" s="7"/>
      <c r="I371" s="2"/>
      <c r="J371" s="2"/>
      <c r="K371" s="2"/>
      <c r="L371" s="2"/>
      <c r="V371" s="10"/>
      <c r="W371" s="10"/>
      <c r="Y371" s="2"/>
      <c r="Z371" s="13"/>
      <c r="AA371"/>
      <c r="AB371"/>
      <c r="AC371"/>
      <c r="AD371"/>
      <c r="AE371"/>
      <c r="AF371"/>
    </row>
    <row r="372" spans="1:32" s="1" customFormat="1" x14ac:dyDescent="0.3">
      <c r="A372"/>
      <c r="B372"/>
      <c r="C372"/>
      <c r="E372" s="5"/>
      <c r="G372" s="7"/>
      <c r="I372" s="2"/>
      <c r="J372" s="2"/>
      <c r="K372" s="2"/>
      <c r="L372" s="2"/>
      <c r="V372" s="10"/>
      <c r="W372" s="10"/>
      <c r="Y372" s="2"/>
      <c r="Z372" s="13"/>
      <c r="AA372"/>
      <c r="AB372"/>
      <c r="AC372"/>
      <c r="AD372"/>
      <c r="AE372"/>
      <c r="AF372"/>
    </row>
    <row r="373" spans="1:32" s="1" customFormat="1" x14ac:dyDescent="0.3">
      <c r="A373"/>
      <c r="B373"/>
      <c r="C373"/>
      <c r="E373" s="5"/>
      <c r="G373" s="7"/>
      <c r="I373" s="2"/>
      <c r="J373" s="2"/>
      <c r="K373" s="2"/>
      <c r="L373" s="2"/>
      <c r="V373" s="10"/>
      <c r="W373" s="10"/>
      <c r="Y373" s="2"/>
      <c r="Z373" s="13"/>
      <c r="AA373"/>
      <c r="AB373"/>
      <c r="AC373"/>
      <c r="AD373"/>
      <c r="AE373"/>
      <c r="AF373"/>
    </row>
    <row r="374" spans="1:32" s="1" customFormat="1" x14ac:dyDescent="0.3">
      <c r="A374"/>
      <c r="B374"/>
      <c r="C374"/>
      <c r="E374" s="5"/>
      <c r="G374" s="7"/>
      <c r="I374" s="2"/>
      <c r="J374" s="2"/>
      <c r="K374" s="2"/>
      <c r="L374" s="2"/>
      <c r="V374" s="10"/>
      <c r="W374" s="10"/>
      <c r="Y374" s="2"/>
      <c r="Z374" s="13"/>
      <c r="AA374"/>
      <c r="AB374"/>
      <c r="AC374"/>
      <c r="AD374"/>
      <c r="AE374"/>
      <c r="AF374"/>
    </row>
    <row r="375" spans="1:32" s="1" customFormat="1" x14ac:dyDescent="0.3">
      <c r="A375"/>
      <c r="B375"/>
      <c r="C375"/>
      <c r="E375" s="5"/>
      <c r="G375" s="7"/>
      <c r="I375" s="2"/>
      <c r="J375" s="2"/>
      <c r="K375" s="2"/>
      <c r="L375" s="2"/>
      <c r="V375" s="10"/>
      <c r="W375" s="10"/>
      <c r="Y375" s="2"/>
      <c r="Z375" s="13"/>
      <c r="AA375"/>
      <c r="AB375"/>
      <c r="AC375"/>
      <c r="AD375"/>
      <c r="AE375"/>
      <c r="AF375"/>
    </row>
    <row r="376" spans="1:32" s="1" customFormat="1" x14ac:dyDescent="0.3">
      <c r="A376"/>
      <c r="B376"/>
      <c r="C376"/>
      <c r="E376" s="5"/>
      <c r="G376" s="7"/>
      <c r="I376" s="2"/>
      <c r="J376" s="2"/>
      <c r="K376" s="2"/>
      <c r="L376" s="2"/>
      <c r="V376" s="10"/>
      <c r="W376" s="10"/>
      <c r="Y376" s="2"/>
      <c r="Z376" s="13"/>
      <c r="AA376"/>
      <c r="AB376"/>
      <c r="AC376"/>
      <c r="AD376"/>
      <c r="AE376"/>
      <c r="AF376"/>
    </row>
    <row r="377" spans="1:32" s="1" customFormat="1" x14ac:dyDescent="0.3">
      <c r="A377"/>
      <c r="B377"/>
      <c r="C377"/>
      <c r="E377" s="5"/>
      <c r="G377" s="7"/>
      <c r="I377" s="2"/>
      <c r="J377" s="2"/>
      <c r="K377" s="2"/>
      <c r="L377" s="2"/>
      <c r="V377" s="10"/>
      <c r="W377" s="10"/>
      <c r="Y377" s="2"/>
      <c r="Z377" s="13"/>
      <c r="AA377"/>
      <c r="AB377"/>
      <c r="AC377"/>
      <c r="AD377"/>
      <c r="AE377"/>
      <c r="AF377"/>
    </row>
    <row r="378" spans="1:32" s="1" customFormat="1" x14ac:dyDescent="0.3">
      <c r="A378"/>
      <c r="B378"/>
      <c r="C378"/>
      <c r="E378" s="5"/>
      <c r="G378" s="7"/>
      <c r="I378" s="2"/>
      <c r="J378" s="2"/>
      <c r="K378" s="2"/>
      <c r="L378" s="2"/>
      <c r="V378" s="10"/>
      <c r="W378" s="10"/>
      <c r="Y378" s="2"/>
      <c r="Z378" s="13"/>
      <c r="AA378"/>
      <c r="AB378"/>
      <c r="AC378"/>
      <c r="AD378"/>
      <c r="AE378"/>
      <c r="AF378"/>
    </row>
    <row r="379" spans="1:32" s="1" customFormat="1" x14ac:dyDescent="0.3">
      <c r="A379"/>
      <c r="B379"/>
      <c r="C379"/>
      <c r="E379" s="5"/>
      <c r="G379" s="7"/>
      <c r="I379" s="2"/>
      <c r="J379" s="2"/>
      <c r="K379" s="2"/>
      <c r="L379" s="2"/>
      <c r="V379" s="10"/>
      <c r="W379" s="10"/>
      <c r="Y379" s="2"/>
      <c r="Z379" s="13"/>
      <c r="AA379"/>
      <c r="AB379"/>
      <c r="AC379"/>
      <c r="AD379"/>
      <c r="AE379"/>
      <c r="AF379"/>
    </row>
    <row r="380" spans="1:32" s="1" customFormat="1" x14ac:dyDescent="0.3">
      <c r="A380"/>
      <c r="B380"/>
      <c r="C380"/>
      <c r="E380" s="5"/>
      <c r="G380" s="7"/>
      <c r="I380" s="2"/>
      <c r="J380" s="2"/>
      <c r="K380" s="2"/>
      <c r="L380" s="2"/>
      <c r="V380" s="10"/>
      <c r="W380" s="10"/>
      <c r="Y380" s="2"/>
      <c r="Z380" s="13"/>
      <c r="AA380"/>
      <c r="AB380"/>
      <c r="AC380"/>
      <c r="AD380"/>
      <c r="AE380"/>
      <c r="AF380"/>
    </row>
    <row r="381" spans="1:32" s="1" customFormat="1" x14ac:dyDescent="0.3">
      <c r="A381"/>
      <c r="B381"/>
      <c r="C381"/>
      <c r="E381" s="5"/>
      <c r="G381" s="7"/>
      <c r="I381" s="2"/>
      <c r="J381" s="2"/>
      <c r="K381" s="2"/>
      <c r="L381" s="2"/>
      <c r="V381" s="10"/>
      <c r="W381" s="10"/>
      <c r="Y381" s="2"/>
      <c r="Z381" s="13"/>
      <c r="AA381"/>
      <c r="AB381"/>
      <c r="AC381"/>
      <c r="AD381"/>
      <c r="AE381"/>
      <c r="AF381"/>
    </row>
    <row r="382" spans="1:32" s="1" customFormat="1" x14ac:dyDescent="0.3">
      <c r="A382"/>
      <c r="B382"/>
      <c r="C382"/>
      <c r="E382" s="5"/>
      <c r="G382" s="7"/>
      <c r="I382" s="2"/>
      <c r="J382" s="2"/>
      <c r="K382" s="2"/>
      <c r="L382" s="2"/>
      <c r="V382" s="10"/>
      <c r="W382" s="10"/>
      <c r="Y382" s="2"/>
      <c r="Z382" s="13"/>
      <c r="AA382"/>
      <c r="AB382"/>
      <c r="AC382"/>
      <c r="AD382"/>
      <c r="AE382"/>
      <c r="AF382"/>
    </row>
    <row r="383" spans="1:32" s="1" customFormat="1" x14ac:dyDescent="0.3">
      <c r="A383"/>
      <c r="B383"/>
      <c r="C383"/>
      <c r="E383" s="5"/>
      <c r="G383" s="7"/>
      <c r="I383" s="2"/>
      <c r="J383" s="2"/>
      <c r="K383" s="2"/>
      <c r="L383" s="2"/>
      <c r="V383" s="10"/>
      <c r="W383" s="10"/>
      <c r="Y383" s="2"/>
      <c r="Z383" s="13"/>
      <c r="AA383"/>
      <c r="AB383"/>
      <c r="AC383"/>
      <c r="AD383"/>
      <c r="AE383"/>
      <c r="AF383"/>
    </row>
    <row r="384" spans="1:32" s="1" customFormat="1" x14ac:dyDescent="0.3">
      <c r="A384"/>
      <c r="B384"/>
      <c r="C384"/>
      <c r="E384" s="5"/>
      <c r="G384" s="7"/>
      <c r="I384" s="2"/>
      <c r="J384" s="2"/>
      <c r="K384" s="2"/>
      <c r="L384" s="2"/>
      <c r="V384" s="10"/>
      <c r="W384" s="10"/>
      <c r="Y384" s="2"/>
      <c r="Z384" s="13"/>
      <c r="AA384"/>
      <c r="AB384"/>
      <c r="AC384"/>
      <c r="AD384"/>
      <c r="AE384"/>
      <c r="AF384"/>
    </row>
    <row r="385" spans="1:32" s="1" customFormat="1" x14ac:dyDescent="0.3">
      <c r="A385"/>
      <c r="B385"/>
      <c r="C385"/>
      <c r="E385" s="5"/>
      <c r="G385" s="7"/>
      <c r="I385" s="2"/>
      <c r="J385" s="2"/>
      <c r="K385" s="2"/>
      <c r="L385" s="2"/>
      <c r="V385" s="10"/>
      <c r="W385" s="10"/>
      <c r="Y385" s="2"/>
      <c r="Z385" s="13"/>
      <c r="AA385"/>
      <c r="AB385"/>
      <c r="AC385"/>
      <c r="AD385"/>
      <c r="AE385"/>
      <c r="AF385"/>
    </row>
    <row r="386" spans="1:32" s="1" customFormat="1" x14ac:dyDescent="0.3">
      <c r="A386"/>
      <c r="B386"/>
      <c r="C386"/>
      <c r="E386" s="5"/>
      <c r="G386" s="7"/>
      <c r="I386" s="2"/>
      <c r="J386" s="2"/>
      <c r="K386" s="2"/>
      <c r="L386" s="2"/>
      <c r="V386" s="10"/>
      <c r="W386" s="10"/>
      <c r="Y386" s="2"/>
      <c r="Z386" s="13"/>
      <c r="AA386"/>
      <c r="AB386"/>
      <c r="AC386"/>
      <c r="AD386"/>
      <c r="AE386"/>
      <c r="AF386"/>
    </row>
    <row r="387" spans="1:32" s="1" customFormat="1" x14ac:dyDescent="0.3">
      <c r="A387"/>
      <c r="B387"/>
      <c r="C387"/>
      <c r="E387" s="5"/>
      <c r="G387" s="7"/>
      <c r="I387" s="2"/>
      <c r="J387" s="2"/>
      <c r="K387" s="2"/>
      <c r="L387" s="2"/>
      <c r="V387" s="10"/>
      <c r="W387" s="10"/>
      <c r="Y387" s="2"/>
      <c r="Z387" s="13"/>
      <c r="AA387"/>
      <c r="AB387"/>
      <c r="AC387"/>
      <c r="AD387"/>
      <c r="AE387"/>
      <c r="AF387"/>
    </row>
    <row r="388" spans="1:32" s="1" customFormat="1" x14ac:dyDescent="0.3">
      <c r="A388"/>
      <c r="B388"/>
      <c r="C388"/>
      <c r="E388" s="5"/>
      <c r="G388" s="7"/>
      <c r="I388" s="2"/>
      <c r="J388" s="2"/>
      <c r="K388" s="2"/>
      <c r="L388" s="2"/>
      <c r="V388" s="10"/>
      <c r="W388" s="10"/>
      <c r="Y388" s="2"/>
      <c r="Z388" s="13"/>
      <c r="AA388"/>
      <c r="AB388"/>
      <c r="AC388"/>
      <c r="AD388"/>
      <c r="AE388"/>
      <c r="AF388"/>
    </row>
    <row r="389" spans="1:32" s="1" customFormat="1" x14ac:dyDescent="0.3">
      <c r="A389"/>
      <c r="B389"/>
      <c r="C389"/>
      <c r="E389" s="5"/>
      <c r="G389" s="7"/>
      <c r="I389" s="2"/>
      <c r="J389" s="2"/>
      <c r="K389" s="2"/>
      <c r="L389" s="2"/>
      <c r="V389" s="10"/>
      <c r="W389" s="10"/>
      <c r="Y389" s="2"/>
      <c r="Z389" s="13"/>
      <c r="AA389"/>
      <c r="AB389"/>
      <c r="AC389"/>
      <c r="AD389"/>
      <c r="AE389"/>
      <c r="AF389"/>
    </row>
    <row r="390" spans="1:32" s="1" customFormat="1" x14ac:dyDescent="0.3">
      <c r="A390"/>
      <c r="B390"/>
      <c r="C390"/>
      <c r="E390" s="5"/>
      <c r="G390" s="7"/>
      <c r="I390" s="2"/>
      <c r="J390" s="2"/>
      <c r="K390" s="2"/>
      <c r="L390" s="2"/>
      <c r="V390" s="10"/>
      <c r="W390" s="10"/>
      <c r="Y390" s="2"/>
      <c r="Z390" s="13"/>
      <c r="AA390"/>
      <c r="AB390"/>
      <c r="AC390"/>
      <c r="AD390"/>
      <c r="AE390"/>
      <c r="AF390"/>
    </row>
    <row r="391" spans="1:32" s="1" customFormat="1" x14ac:dyDescent="0.3">
      <c r="A391"/>
      <c r="B391"/>
      <c r="C391"/>
      <c r="E391" s="5"/>
      <c r="G391" s="7"/>
      <c r="I391" s="2"/>
      <c r="J391" s="2"/>
      <c r="K391" s="2"/>
      <c r="L391" s="2"/>
      <c r="V391" s="10"/>
      <c r="W391" s="10"/>
      <c r="Y391" s="2"/>
      <c r="Z391" s="13"/>
      <c r="AA391"/>
      <c r="AB391"/>
      <c r="AC391"/>
      <c r="AD391"/>
      <c r="AE391"/>
      <c r="AF391"/>
    </row>
    <row r="392" spans="1:32" s="1" customFormat="1" x14ac:dyDescent="0.3">
      <c r="A392"/>
      <c r="B392"/>
      <c r="C392"/>
      <c r="E392" s="5"/>
      <c r="G392" s="7"/>
      <c r="I392" s="2"/>
      <c r="J392" s="2"/>
      <c r="K392" s="2"/>
      <c r="L392" s="2"/>
      <c r="V392" s="10"/>
      <c r="W392" s="10"/>
      <c r="Y392" s="2"/>
      <c r="Z392" s="13"/>
      <c r="AA392"/>
      <c r="AB392"/>
      <c r="AC392"/>
      <c r="AD392"/>
      <c r="AE392"/>
      <c r="AF392"/>
    </row>
    <row r="393" spans="1:32" s="1" customFormat="1" x14ac:dyDescent="0.3">
      <c r="A393"/>
      <c r="B393"/>
      <c r="C393"/>
      <c r="E393" s="5"/>
      <c r="G393" s="7"/>
      <c r="I393" s="2"/>
      <c r="J393" s="2"/>
      <c r="K393" s="2"/>
      <c r="L393" s="2"/>
      <c r="V393" s="10"/>
      <c r="W393" s="10"/>
      <c r="Y393" s="2"/>
      <c r="Z393" s="13"/>
      <c r="AA393"/>
      <c r="AB393"/>
      <c r="AC393"/>
      <c r="AD393"/>
      <c r="AE393"/>
      <c r="AF393"/>
    </row>
    <row r="394" spans="1:32" s="1" customFormat="1" x14ac:dyDescent="0.3">
      <c r="A394"/>
      <c r="B394"/>
      <c r="C394"/>
      <c r="E394" s="5"/>
      <c r="G394" s="7"/>
      <c r="I394" s="2"/>
      <c r="J394" s="2"/>
      <c r="K394" s="2"/>
      <c r="L394" s="2"/>
      <c r="V394" s="10"/>
      <c r="W394" s="10"/>
      <c r="Y394" s="2"/>
      <c r="Z394" s="13"/>
      <c r="AA394"/>
      <c r="AB394"/>
      <c r="AC394"/>
      <c r="AD394"/>
      <c r="AE394"/>
      <c r="AF394"/>
    </row>
    <row r="395" spans="1:32" s="1" customFormat="1" x14ac:dyDescent="0.3">
      <c r="A395"/>
      <c r="B395"/>
      <c r="C395"/>
      <c r="E395" s="5"/>
      <c r="G395" s="7"/>
      <c r="I395" s="2"/>
      <c r="J395" s="2"/>
      <c r="K395" s="2"/>
      <c r="L395" s="2"/>
      <c r="V395" s="10"/>
      <c r="W395" s="10"/>
      <c r="Y395" s="2"/>
      <c r="Z395" s="13"/>
      <c r="AA395"/>
      <c r="AB395"/>
      <c r="AC395"/>
      <c r="AD395"/>
      <c r="AE395"/>
      <c r="AF395"/>
    </row>
    <row r="396" spans="1:32" s="1" customFormat="1" x14ac:dyDescent="0.3">
      <c r="A396"/>
      <c r="B396"/>
      <c r="C396"/>
      <c r="E396" s="5"/>
      <c r="G396" s="7"/>
      <c r="I396" s="2"/>
      <c r="J396" s="2"/>
      <c r="K396" s="2"/>
      <c r="L396" s="2"/>
      <c r="V396" s="10"/>
      <c r="W396" s="10"/>
      <c r="Y396" s="2"/>
      <c r="Z396" s="13"/>
      <c r="AA396"/>
      <c r="AB396"/>
      <c r="AC396"/>
      <c r="AD396"/>
      <c r="AE396"/>
      <c r="AF396"/>
    </row>
    <row r="397" spans="1:32" s="1" customFormat="1" x14ac:dyDescent="0.3">
      <c r="A397"/>
      <c r="B397"/>
      <c r="C397"/>
      <c r="E397" s="5"/>
      <c r="G397" s="7"/>
      <c r="I397" s="2"/>
      <c r="J397" s="2"/>
      <c r="K397" s="2"/>
      <c r="L397" s="2"/>
      <c r="V397" s="10"/>
      <c r="W397" s="10"/>
      <c r="Y397" s="2"/>
      <c r="Z397" s="13"/>
      <c r="AA397"/>
      <c r="AB397"/>
      <c r="AC397"/>
      <c r="AD397"/>
      <c r="AE397"/>
      <c r="AF397"/>
    </row>
    <row r="398" spans="1:32" s="1" customFormat="1" x14ac:dyDescent="0.3">
      <c r="A398"/>
      <c r="B398"/>
      <c r="C398"/>
      <c r="E398" s="5"/>
      <c r="G398" s="7"/>
      <c r="I398" s="2"/>
      <c r="J398" s="2"/>
      <c r="K398" s="2"/>
      <c r="L398" s="2"/>
      <c r="V398" s="10"/>
      <c r="W398" s="10"/>
      <c r="Y398" s="2"/>
      <c r="Z398" s="13"/>
      <c r="AA398"/>
      <c r="AB398"/>
      <c r="AC398"/>
      <c r="AD398"/>
      <c r="AE398"/>
      <c r="AF398"/>
    </row>
    <row r="399" spans="1:32" s="1" customFormat="1" x14ac:dyDescent="0.3">
      <c r="A399"/>
      <c r="B399"/>
      <c r="C399"/>
      <c r="E399" s="5"/>
      <c r="G399" s="7"/>
      <c r="I399" s="2"/>
      <c r="J399" s="2"/>
      <c r="K399" s="2"/>
      <c r="L399" s="2"/>
      <c r="V399" s="10"/>
      <c r="W399" s="10"/>
      <c r="Y399" s="2"/>
      <c r="Z399" s="13"/>
      <c r="AA399"/>
      <c r="AB399"/>
      <c r="AC399"/>
      <c r="AD399"/>
      <c r="AE399"/>
      <c r="AF399"/>
    </row>
    <row r="400" spans="1:32" s="1" customFormat="1" x14ac:dyDescent="0.3">
      <c r="A400"/>
      <c r="B400"/>
      <c r="C400"/>
      <c r="E400" s="5"/>
      <c r="G400" s="7"/>
      <c r="I400" s="2"/>
      <c r="J400" s="2"/>
      <c r="K400" s="2"/>
      <c r="L400" s="2"/>
      <c r="V400" s="10"/>
      <c r="W400" s="10"/>
      <c r="Y400" s="2"/>
      <c r="Z400" s="13"/>
      <c r="AA400"/>
      <c r="AB400"/>
      <c r="AC400"/>
      <c r="AD400"/>
      <c r="AE400"/>
      <c r="AF400"/>
    </row>
    <row r="401" spans="1:32" s="1" customFormat="1" x14ac:dyDescent="0.3">
      <c r="A401"/>
      <c r="B401"/>
      <c r="C401"/>
      <c r="E401" s="5"/>
      <c r="G401" s="7"/>
      <c r="I401" s="2"/>
      <c r="J401" s="2"/>
      <c r="K401" s="2"/>
      <c r="L401" s="2"/>
      <c r="V401" s="10"/>
      <c r="W401" s="10"/>
      <c r="Y401" s="2"/>
      <c r="Z401" s="13"/>
      <c r="AA401"/>
      <c r="AB401"/>
      <c r="AC401"/>
      <c r="AD401"/>
      <c r="AE401"/>
      <c r="AF401"/>
    </row>
    <row r="402" spans="1:32" s="1" customFormat="1" x14ac:dyDescent="0.3">
      <c r="A402"/>
      <c r="B402"/>
      <c r="C402"/>
      <c r="E402" s="5"/>
      <c r="G402" s="7"/>
      <c r="I402" s="2"/>
      <c r="J402" s="2"/>
      <c r="K402" s="2"/>
      <c r="L402" s="2"/>
      <c r="V402" s="10"/>
      <c r="W402" s="10"/>
      <c r="Y402" s="2"/>
      <c r="Z402" s="13"/>
      <c r="AA402"/>
      <c r="AB402"/>
      <c r="AC402"/>
      <c r="AD402"/>
      <c r="AE402"/>
      <c r="AF402"/>
    </row>
    <row r="403" spans="1:32" s="1" customFormat="1" x14ac:dyDescent="0.3">
      <c r="A403"/>
      <c r="B403"/>
      <c r="C403"/>
      <c r="E403" s="5"/>
      <c r="G403" s="7"/>
      <c r="I403" s="2"/>
      <c r="J403" s="2"/>
      <c r="K403" s="2"/>
      <c r="L403" s="2"/>
      <c r="V403" s="10"/>
      <c r="W403" s="10"/>
      <c r="Y403" s="2"/>
      <c r="Z403" s="13"/>
      <c r="AA403"/>
      <c r="AB403"/>
      <c r="AC403"/>
      <c r="AD403"/>
      <c r="AE403"/>
      <c r="AF403"/>
    </row>
    <row r="404" spans="1:32" s="1" customFormat="1" x14ac:dyDescent="0.3">
      <c r="A404"/>
      <c r="B404"/>
      <c r="C404"/>
      <c r="E404" s="5"/>
      <c r="G404" s="7"/>
      <c r="I404" s="2"/>
      <c r="J404" s="2"/>
      <c r="K404" s="2"/>
      <c r="L404" s="2"/>
      <c r="V404" s="10"/>
      <c r="W404" s="10"/>
      <c r="Y404" s="2"/>
      <c r="Z404" s="13"/>
      <c r="AA404"/>
      <c r="AB404"/>
      <c r="AC404"/>
      <c r="AD404"/>
      <c r="AE404"/>
      <c r="AF404"/>
    </row>
    <row r="405" spans="1:32" s="1" customFormat="1" x14ac:dyDescent="0.3">
      <c r="A405"/>
      <c r="B405"/>
      <c r="C405"/>
      <c r="E405" s="5"/>
      <c r="G405" s="7"/>
      <c r="I405" s="2"/>
      <c r="J405" s="2"/>
      <c r="K405" s="2"/>
      <c r="L405" s="2"/>
      <c r="V405" s="10"/>
      <c r="W405" s="10"/>
      <c r="Y405" s="2"/>
      <c r="Z405" s="13"/>
      <c r="AA405"/>
      <c r="AB405"/>
      <c r="AC405"/>
      <c r="AD405"/>
      <c r="AE405"/>
      <c r="AF405"/>
    </row>
    <row r="406" spans="1:32" s="1" customFormat="1" x14ac:dyDescent="0.3">
      <c r="A406"/>
      <c r="B406"/>
      <c r="C406"/>
      <c r="E406" s="5"/>
      <c r="G406" s="7"/>
      <c r="I406" s="2"/>
      <c r="J406" s="2"/>
      <c r="K406" s="2"/>
      <c r="L406" s="2"/>
      <c r="V406" s="10"/>
      <c r="W406" s="10"/>
      <c r="Y406" s="2"/>
      <c r="Z406" s="13"/>
      <c r="AA406"/>
      <c r="AB406"/>
      <c r="AC406"/>
      <c r="AD406"/>
      <c r="AE406"/>
      <c r="AF406"/>
    </row>
    <row r="407" spans="1:32" s="1" customFormat="1" x14ac:dyDescent="0.3">
      <c r="A407"/>
      <c r="B407"/>
      <c r="C407"/>
      <c r="E407" s="5"/>
      <c r="G407" s="7"/>
      <c r="I407" s="2"/>
      <c r="J407" s="2"/>
      <c r="K407" s="2"/>
      <c r="L407" s="2"/>
      <c r="V407" s="10"/>
      <c r="W407" s="10"/>
      <c r="Y407" s="2"/>
      <c r="Z407" s="13"/>
      <c r="AA407"/>
      <c r="AB407"/>
      <c r="AC407"/>
      <c r="AD407"/>
      <c r="AE407"/>
      <c r="AF407"/>
    </row>
    <row r="408" spans="1:32" s="1" customFormat="1" x14ac:dyDescent="0.3">
      <c r="A408"/>
      <c r="B408"/>
      <c r="C408"/>
      <c r="E408" s="5"/>
      <c r="G408" s="7"/>
      <c r="I408" s="2"/>
      <c r="J408" s="2"/>
      <c r="K408" s="2"/>
      <c r="L408" s="2"/>
      <c r="V408" s="10"/>
      <c r="W408" s="10"/>
      <c r="Y408" s="2"/>
      <c r="Z408" s="13"/>
      <c r="AA408"/>
      <c r="AB408"/>
      <c r="AC408"/>
      <c r="AD408"/>
      <c r="AE408"/>
      <c r="AF408"/>
    </row>
    <row r="409" spans="1:32" s="1" customFormat="1" x14ac:dyDescent="0.3">
      <c r="A409"/>
      <c r="B409"/>
      <c r="C409"/>
      <c r="E409" s="5"/>
      <c r="G409" s="7"/>
      <c r="I409" s="2"/>
      <c r="J409" s="2"/>
      <c r="K409" s="2"/>
      <c r="L409" s="2"/>
      <c r="V409" s="10"/>
      <c r="W409" s="10"/>
      <c r="Y409" s="2"/>
      <c r="Z409" s="13"/>
      <c r="AA409"/>
      <c r="AB409"/>
      <c r="AC409"/>
      <c r="AD409"/>
      <c r="AE409"/>
      <c r="AF409"/>
    </row>
    <row r="410" spans="1:32" s="1" customFormat="1" x14ac:dyDescent="0.3">
      <c r="A410"/>
      <c r="B410"/>
      <c r="C410"/>
      <c r="E410" s="5"/>
      <c r="G410" s="7"/>
      <c r="I410" s="2"/>
      <c r="J410" s="2"/>
      <c r="K410" s="2"/>
      <c r="L410" s="2"/>
      <c r="V410" s="10"/>
      <c r="W410" s="10"/>
      <c r="Y410" s="2"/>
      <c r="Z410" s="13"/>
      <c r="AA410"/>
      <c r="AB410"/>
      <c r="AC410"/>
      <c r="AD410"/>
      <c r="AE410"/>
      <c r="AF410"/>
    </row>
    <row r="411" spans="1:32" s="1" customFormat="1" x14ac:dyDescent="0.3">
      <c r="A411"/>
      <c r="B411"/>
      <c r="C411"/>
      <c r="E411" s="5"/>
      <c r="G411" s="7"/>
      <c r="I411" s="2"/>
      <c r="J411" s="2"/>
      <c r="K411" s="2"/>
      <c r="L411" s="2"/>
      <c r="V411" s="10"/>
      <c r="W411" s="10"/>
      <c r="Y411" s="2"/>
      <c r="Z411" s="13"/>
      <c r="AA411"/>
      <c r="AB411"/>
      <c r="AC411"/>
      <c r="AD411"/>
      <c r="AE411"/>
      <c r="AF411"/>
    </row>
    <row r="412" spans="1:32" s="1" customFormat="1" x14ac:dyDescent="0.3">
      <c r="A412"/>
      <c r="B412"/>
      <c r="C412"/>
      <c r="E412" s="5"/>
      <c r="G412" s="7"/>
      <c r="I412" s="2"/>
      <c r="J412" s="2"/>
      <c r="K412" s="2"/>
      <c r="L412" s="2"/>
      <c r="V412" s="10"/>
      <c r="W412" s="10"/>
      <c r="Y412" s="2"/>
      <c r="Z412" s="13"/>
      <c r="AA412"/>
      <c r="AB412"/>
      <c r="AC412"/>
      <c r="AD412"/>
      <c r="AE412"/>
      <c r="AF412"/>
    </row>
    <row r="413" spans="1:32" s="1" customFormat="1" x14ac:dyDescent="0.3">
      <c r="A413"/>
      <c r="B413"/>
      <c r="C413"/>
      <c r="E413" s="5"/>
      <c r="G413" s="7"/>
      <c r="I413" s="2"/>
      <c r="J413" s="2"/>
      <c r="K413" s="2"/>
      <c r="L413" s="2"/>
      <c r="V413" s="10"/>
      <c r="W413" s="10"/>
      <c r="Y413" s="2"/>
      <c r="Z413" s="13"/>
      <c r="AA413"/>
      <c r="AB413"/>
      <c r="AC413"/>
      <c r="AD413"/>
      <c r="AE413"/>
      <c r="AF413"/>
    </row>
    <row r="414" spans="1:32" s="1" customFormat="1" x14ac:dyDescent="0.3">
      <c r="A414"/>
      <c r="B414"/>
      <c r="C414"/>
      <c r="E414" s="5"/>
      <c r="G414" s="7"/>
      <c r="I414" s="2"/>
      <c r="J414" s="2"/>
      <c r="K414" s="2"/>
      <c r="L414" s="2"/>
      <c r="V414" s="10"/>
      <c r="W414" s="10"/>
      <c r="Y414" s="2"/>
      <c r="Z414" s="13"/>
      <c r="AA414"/>
      <c r="AB414"/>
      <c r="AC414"/>
      <c r="AD414"/>
      <c r="AE414"/>
      <c r="AF414"/>
    </row>
    <row r="415" spans="1:32" s="1" customFormat="1" x14ac:dyDescent="0.3">
      <c r="A415"/>
      <c r="B415"/>
      <c r="C415"/>
      <c r="E415" s="5"/>
      <c r="G415" s="7"/>
      <c r="I415" s="2"/>
      <c r="J415" s="2"/>
      <c r="K415" s="2"/>
      <c r="L415" s="2"/>
      <c r="V415" s="10"/>
      <c r="W415" s="10"/>
      <c r="Y415" s="2"/>
      <c r="Z415" s="13"/>
      <c r="AA415"/>
      <c r="AB415"/>
      <c r="AC415"/>
      <c r="AD415"/>
      <c r="AE415"/>
      <c r="AF415"/>
    </row>
    <row r="416" spans="1:32" s="1" customFormat="1" x14ac:dyDescent="0.3">
      <c r="A416"/>
      <c r="B416"/>
      <c r="C416"/>
      <c r="E416" s="5"/>
      <c r="G416" s="7"/>
      <c r="I416" s="2"/>
      <c r="J416" s="2"/>
      <c r="K416" s="2"/>
      <c r="L416" s="2"/>
      <c r="V416" s="10"/>
      <c r="W416" s="10"/>
      <c r="Y416" s="2"/>
      <c r="Z416" s="13"/>
      <c r="AA416"/>
      <c r="AB416"/>
      <c r="AC416"/>
      <c r="AD416"/>
      <c r="AE416"/>
      <c r="AF416"/>
    </row>
    <row r="417" spans="1:32" s="1" customFormat="1" x14ac:dyDescent="0.3">
      <c r="A417"/>
      <c r="B417"/>
      <c r="C417"/>
      <c r="E417" s="5"/>
      <c r="G417" s="7"/>
      <c r="I417" s="2"/>
      <c r="J417" s="2"/>
      <c r="K417" s="2"/>
      <c r="L417" s="2"/>
      <c r="V417" s="10"/>
      <c r="W417" s="10"/>
      <c r="Y417" s="2"/>
      <c r="Z417" s="13"/>
      <c r="AA417"/>
      <c r="AB417"/>
      <c r="AC417"/>
      <c r="AD417"/>
      <c r="AE417"/>
      <c r="AF417"/>
    </row>
    <row r="418" spans="1:32" s="1" customFormat="1" x14ac:dyDescent="0.3">
      <c r="A418"/>
      <c r="B418"/>
      <c r="C418"/>
      <c r="E418" s="5"/>
      <c r="G418" s="7"/>
      <c r="I418" s="2"/>
      <c r="J418" s="2"/>
      <c r="K418" s="2"/>
      <c r="L418" s="2"/>
      <c r="V418" s="10"/>
      <c r="W418" s="10"/>
      <c r="Y418" s="2"/>
      <c r="Z418" s="13"/>
      <c r="AA418"/>
      <c r="AB418"/>
      <c r="AC418"/>
      <c r="AD418"/>
      <c r="AE418"/>
      <c r="AF418"/>
    </row>
    <row r="419" spans="1:32" s="1" customFormat="1" x14ac:dyDescent="0.3">
      <c r="A419"/>
      <c r="B419"/>
      <c r="C419"/>
      <c r="E419" s="5"/>
      <c r="G419" s="7"/>
      <c r="I419" s="2"/>
      <c r="J419" s="2"/>
      <c r="K419" s="2"/>
      <c r="L419" s="2"/>
      <c r="V419" s="10"/>
      <c r="W419" s="10"/>
      <c r="Y419" s="2"/>
      <c r="Z419" s="13"/>
      <c r="AA419"/>
      <c r="AB419"/>
      <c r="AC419"/>
      <c r="AD419"/>
      <c r="AE419"/>
      <c r="AF419"/>
    </row>
    <row r="420" spans="1:32" s="1" customFormat="1" x14ac:dyDescent="0.3">
      <c r="A420"/>
      <c r="B420"/>
      <c r="C420"/>
      <c r="E420" s="5"/>
      <c r="G420" s="7"/>
      <c r="I420" s="2"/>
      <c r="J420" s="2"/>
      <c r="K420" s="2"/>
      <c r="L420" s="2"/>
      <c r="V420" s="10"/>
      <c r="W420" s="10"/>
      <c r="Y420" s="2"/>
      <c r="Z420" s="13"/>
      <c r="AA420"/>
      <c r="AB420"/>
      <c r="AC420"/>
      <c r="AD420"/>
      <c r="AE420"/>
      <c r="AF420"/>
    </row>
    <row r="421" spans="1:32" s="1" customFormat="1" x14ac:dyDescent="0.3">
      <c r="A421"/>
      <c r="B421"/>
      <c r="C421"/>
      <c r="E421" s="5"/>
      <c r="G421" s="7"/>
      <c r="I421" s="2"/>
      <c r="J421" s="2"/>
      <c r="K421" s="2"/>
      <c r="L421" s="2"/>
      <c r="V421" s="10"/>
      <c r="W421" s="10"/>
      <c r="Y421" s="2"/>
      <c r="Z421" s="13"/>
      <c r="AA421"/>
      <c r="AB421"/>
      <c r="AC421"/>
      <c r="AD421"/>
      <c r="AE421"/>
      <c r="AF421"/>
    </row>
    <row r="422" spans="1:32" s="1" customFormat="1" x14ac:dyDescent="0.3">
      <c r="A422"/>
      <c r="B422"/>
      <c r="C422"/>
      <c r="E422" s="5"/>
      <c r="G422" s="7"/>
      <c r="I422" s="2"/>
      <c r="J422" s="2"/>
      <c r="K422" s="2"/>
      <c r="L422" s="2"/>
      <c r="V422" s="10"/>
      <c r="W422" s="10"/>
      <c r="Y422" s="2"/>
      <c r="Z422" s="13"/>
      <c r="AA422"/>
      <c r="AB422"/>
      <c r="AC422"/>
      <c r="AD422"/>
      <c r="AE422"/>
      <c r="AF422"/>
    </row>
    <row r="423" spans="1:32" s="1" customFormat="1" x14ac:dyDescent="0.3">
      <c r="A423"/>
      <c r="B423"/>
      <c r="C423"/>
      <c r="E423" s="5"/>
      <c r="G423" s="7"/>
      <c r="I423" s="2"/>
      <c r="J423" s="2"/>
      <c r="K423" s="2"/>
      <c r="L423" s="2"/>
      <c r="V423" s="10"/>
      <c r="W423" s="10"/>
      <c r="Y423" s="2"/>
      <c r="Z423" s="13"/>
      <c r="AA423"/>
      <c r="AB423"/>
      <c r="AC423"/>
      <c r="AD423"/>
      <c r="AE423"/>
      <c r="AF423"/>
    </row>
    <row r="424" spans="1:32" s="1" customFormat="1" x14ac:dyDescent="0.3">
      <c r="A424"/>
      <c r="B424"/>
      <c r="C424"/>
      <c r="E424" s="5"/>
      <c r="G424" s="7"/>
      <c r="I424" s="2"/>
      <c r="J424" s="2"/>
      <c r="K424" s="2"/>
      <c r="L424" s="2"/>
      <c r="V424" s="10"/>
      <c r="W424" s="10"/>
      <c r="Y424" s="2"/>
      <c r="Z424" s="13"/>
      <c r="AA424"/>
      <c r="AB424"/>
      <c r="AC424"/>
      <c r="AD424"/>
      <c r="AE424"/>
      <c r="AF424"/>
    </row>
    <row r="425" spans="1:32" s="1" customFormat="1" x14ac:dyDescent="0.3">
      <c r="A425"/>
      <c r="B425"/>
      <c r="C425"/>
      <c r="E425" s="5"/>
      <c r="G425" s="7"/>
      <c r="I425" s="2"/>
      <c r="J425" s="2"/>
      <c r="K425" s="2"/>
      <c r="L425" s="2"/>
      <c r="V425" s="10"/>
      <c r="W425" s="10"/>
      <c r="Y425" s="2"/>
      <c r="Z425" s="13"/>
      <c r="AA425"/>
      <c r="AB425"/>
      <c r="AC425"/>
      <c r="AD425"/>
      <c r="AE425"/>
      <c r="AF425"/>
    </row>
    <row r="426" spans="1:32" s="1" customFormat="1" x14ac:dyDescent="0.3">
      <c r="A426"/>
      <c r="B426"/>
      <c r="C426"/>
      <c r="E426" s="5"/>
      <c r="G426" s="7"/>
      <c r="I426" s="2"/>
      <c r="J426" s="2"/>
      <c r="K426" s="2"/>
      <c r="L426" s="2"/>
      <c r="V426" s="10"/>
      <c r="W426" s="10"/>
      <c r="Y426" s="2"/>
      <c r="Z426" s="13"/>
      <c r="AA426"/>
      <c r="AB426"/>
      <c r="AC426"/>
      <c r="AD426"/>
      <c r="AE426"/>
      <c r="AF426"/>
    </row>
    <row r="427" spans="1:32" s="1" customFormat="1" x14ac:dyDescent="0.3">
      <c r="A427"/>
      <c r="B427"/>
      <c r="C427"/>
      <c r="E427" s="5"/>
      <c r="G427" s="7"/>
      <c r="I427" s="2"/>
      <c r="J427" s="2"/>
      <c r="K427" s="2"/>
      <c r="L427" s="2"/>
      <c r="V427" s="10"/>
      <c r="W427" s="10"/>
      <c r="Y427" s="2"/>
      <c r="Z427" s="13"/>
      <c r="AA427"/>
      <c r="AB427"/>
      <c r="AC427"/>
      <c r="AD427"/>
      <c r="AE427"/>
      <c r="AF427"/>
    </row>
    <row r="428" spans="1:32" s="1" customFormat="1" x14ac:dyDescent="0.3">
      <c r="A428"/>
      <c r="B428"/>
      <c r="C428"/>
      <c r="E428" s="5"/>
      <c r="G428" s="7"/>
      <c r="I428" s="2"/>
      <c r="J428" s="2"/>
      <c r="K428" s="2"/>
      <c r="L428" s="2"/>
      <c r="V428" s="10"/>
      <c r="W428" s="10"/>
      <c r="Y428" s="2"/>
      <c r="Z428" s="13"/>
      <c r="AA428"/>
      <c r="AB428"/>
      <c r="AC428"/>
      <c r="AD428"/>
      <c r="AE428"/>
      <c r="AF428"/>
    </row>
    <row r="429" spans="1:32" s="1" customFormat="1" x14ac:dyDescent="0.3">
      <c r="A429"/>
      <c r="B429"/>
      <c r="C429"/>
      <c r="E429" s="5"/>
      <c r="G429" s="7"/>
      <c r="I429" s="2"/>
      <c r="J429" s="2"/>
      <c r="K429" s="2"/>
      <c r="L429" s="2"/>
      <c r="V429" s="10"/>
      <c r="W429" s="10"/>
      <c r="Y429" s="2"/>
      <c r="Z429" s="13"/>
      <c r="AA429"/>
      <c r="AB429"/>
      <c r="AC429"/>
      <c r="AD429"/>
      <c r="AE429"/>
      <c r="AF429"/>
    </row>
    <row r="430" spans="1:32" s="1" customFormat="1" x14ac:dyDescent="0.3">
      <c r="A430"/>
      <c r="B430"/>
      <c r="C430"/>
      <c r="E430" s="5"/>
      <c r="G430" s="7"/>
      <c r="I430" s="2"/>
      <c r="J430" s="2"/>
      <c r="K430" s="2"/>
      <c r="L430" s="2"/>
      <c r="V430" s="10"/>
      <c r="W430" s="10"/>
      <c r="Y430" s="2"/>
      <c r="Z430" s="13"/>
      <c r="AA430"/>
      <c r="AB430"/>
      <c r="AC430"/>
      <c r="AD430"/>
      <c r="AE430"/>
      <c r="AF430"/>
    </row>
    <row r="431" spans="1:32" s="1" customFormat="1" x14ac:dyDescent="0.3">
      <c r="A431"/>
      <c r="B431"/>
      <c r="C431"/>
      <c r="E431" s="5"/>
      <c r="G431" s="7"/>
      <c r="I431" s="2"/>
      <c r="J431" s="2"/>
      <c r="K431" s="2"/>
      <c r="L431" s="2"/>
      <c r="V431" s="10"/>
      <c r="W431" s="10"/>
      <c r="Y431" s="2"/>
      <c r="Z431" s="13"/>
      <c r="AA431"/>
      <c r="AB431"/>
      <c r="AC431"/>
      <c r="AD431"/>
      <c r="AE431"/>
      <c r="AF431"/>
    </row>
    <row r="432" spans="1:32" s="1" customFormat="1" x14ac:dyDescent="0.3">
      <c r="A432"/>
      <c r="B432"/>
      <c r="C432"/>
      <c r="E432" s="5"/>
      <c r="G432" s="7"/>
      <c r="I432" s="2"/>
      <c r="J432" s="2"/>
      <c r="K432" s="2"/>
      <c r="L432" s="2"/>
      <c r="V432" s="10"/>
      <c r="W432" s="10"/>
      <c r="Y432" s="2"/>
      <c r="Z432" s="13"/>
      <c r="AA432"/>
      <c r="AB432"/>
      <c r="AC432"/>
      <c r="AD432"/>
      <c r="AE432"/>
      <c r="AF432"/>
    </row>
    <row r="433" spans="1:32" s="1" customFormat="1" x14ac:dyDescent="0.3">
      <c r="A433"/>
      <c r="B433"/>
      <c r="C433"/>
      <c r="E433" s="5"/>
      <c r="G433" s="7"/>
      <c r="I433" s="2"/>
      <c r="J433" s="2"/>
      <c r="K433" s="2"/>
      <c r="L433" s="2"/>
      <c r="V433" s="10"/>
      <c r="W433" s="10"/>
      <c r="Y433" s="2"/>
      <c r="Z433" s="13"/>
      <c r="AA433"/>
      <c r="AB433"/>
      <c r="AC433"/>
      <c r="AD433"/>
      <c r="AE433"/>
      <c r="AF433"/>
    </row>
    <row r="434" spans="1:32" s="1" customFormat="1" x14ac:dyDescent="0.3">
      <c r="A434"/>
      <c r="B434"/>
      <c r="C434"/>
      <c r="E434" s="5"/>
      <c r="G434" s="7"/>
      <c r="I434" s="2"/>
      <c r="J434" s="2"/>
      <c r="K434" s="2"/>
      <c r="L434" s="2"/>
      <c r="V434" s="10"/>
      <c r="W434" s="10"/>
      <c r="Y434" s="2"/>
      <c r="Z434" s="13"/>
      <c r="AA434"/>
      <c r="AB434"/>
      <c r="AC434"/>
      <c r="AD434"/>
      <c r="AE434"/>
      <c r="AF434"/>
    </row>
    <row r="435" spans="1:32" s="1" customFormat="1" x14ac:dyDescent="0.3">
      <c r="A435"/>
      <c r="B435"/>
      <c r="C435"/>
      <c r="E435" s="5"/>
      <c r="G435" s="7"/>
      <c r="I435" s="2"/>
      <c r="J435" s="2"/>
      <c r="K435" s="2"/>
      <c r="L435" s="2"/>
      <c r="V435" s="10"/>
      <c r="W435" s="10"/>
      <c r="Y435" s="2"/>
      <c r="Z435" s="13"/>
      <c r="AA435"/>
      <c r="AB435"/>
      <c r="AC435"/>
      <c r="AD435"/>
      <c r="AE435"/>
      <c r="AF435"/>
    </row>
    <row r="436" spans="1:32" s="1" customFormat="1" x14ac:dyDescent="0.3">
      <c r="A436"/>
      <c r="B436"/>
      <c r="C436"/>
      <c r="E436" s="5"/>
      <c r="G436" s="7"/>
      <c r="I436" s="2"/>
      <c r="J436" s="2"/>
      <c r="K436" s="2"/>
      <c r="L436" s="2"/>
      <c r="V436" s="10"/>
      <c r="W436" s="10"/>
      <c r="Y436" s="2"/>
      <c r="Z436" s="13"/>
      <c r="AA436"/>
      <c r="AB436"/>
      <c r="AC436"/>
      <c r="AD436"/>
      <c r="AE436"/>
      <c r="AF436"/>
    </row>
    <row r="437" spans="1:32" s="1" customFormat="1" x14ac:dyDescent="0.3">
      <c r="A437"/>
      <c r="B437"/>
      <c r="C437"/>
      <c r="E437" s="5"/>
      <c r="G437" s="7"/>
      <c r="I437" s="2"/>
      <c r="J437" s="2"/>
      <c r="K437" s="2"/>
      <c r="L437" s="2"/>
      <c r="V437" s="10"/>
      <c r="W437" s="10"/>
      <c r="Y437" s="2"/>
      <c r="Z437" s="13"/>
      <c r="AA437"/>
      <c r="AB437"/>
      <c r="AC437"/>
      <c r="AD437"/>
      <c r="AE437"/>
      <c r="AF437"/>
    </row>
    <row r="438" spans="1:32" s="1" customFormat="1" x14ac:dyDescent="0.3">
      <c r="A438"/>
      <c r="B438"/>
      <c r="C438"/>
      <c r="E438" s="5"/>
      <c r="G438" s="7"/>
      <c r="I438" s="2"/>
      <c r="J438" s="2"/>
      <c r="K438" s="2"/>
      <c r="L438" s="2"/>
      <c r="V438" s="10"/>
      <c r="W438" s="10"/>
      <c r="Y438" s="2"/>
      <c r="Z438" s="13"/>
      <c r="AA438"/>
      <c r="AB438"/>
      <c r="AC438"/>
      <c r="AD438"/>
      <c r="AE438"/>
      <c r="AF438"/>
    </row>
    <row r="439" spans="1:32" s="1" customFormat="1" x14ac:dyDescent="0.3">
      <c r="A439"/>
      <c r="B439"/>
      <c r="C439"/>
      <c r="E439" s="5"/>
      <c r="G439" s="7"/>
      <c r="I439" s="2"/>
      <c r="J439" s="2"/>
      <c r="K439" s="2"/>
      <c r="L439" s="2"/>
      <c r="V439" s="10"/>
      <c r="W439" s="10"/>
      <c r="Y439" s="2"/>
      <c r="Z439" s="13"/>
      <c r="AA439"/>
      <c r="AB439"/>
      <c r="AC439"/>
      <c r="AD439"/>
      <c r="AE439"/>
      <c r="AF439"/>
    </row>
    <row r="440" spans="1:32" s="1" customFormat="1" x14ac:dyDescent="0.3">
      <c r="A440"/>
      <c r="B440"/>
      <c r="C440"/>
      <c r="E440" s="5"/>
      <c r="G440" s="7"/>
      <c r="I440" s="2"/>
      <c r="J440" s="2"/>
      <c r="K440" s="2"/>
      <c r="L440" s="2"/>
      <c r="V440" s="10"/>
      <c r="W440" s="10"/>
      <c r="Y440" s="2"/>
      <c r="Z440" s="13"/>
      <c r="AA440"/>
      <c r="AB440"/>
      <c r="AC440"/>
      <c r="AD440"/>
      <c r="AE440"/>
      <c r="AF440"/>
    </row>
    <row r="441" spans="1:32" s="1" customFormat="1" x14ac:dyDescent="0.3">
      <c r="A441"/>
      <c r="B441"/>
      <c r="C441"/>
      <c r="E441" s="5"/>
      <c r="G441" s="7"/>
      <c r="I441" s="2"/>
      <c r="J441" s="2"/>
      <c r="K441" s="2"/>
      <c r="L441" s="2"/>
      <c r="V441" s="10"/>
      <c r="W441" s="10"/>
      <c r="Y441" s="2"/>
      <c r="Z441" s="13"/>
      <c r="AA441"/>
      <c r="AB441"/>
      <c r="AC441"/>
      <c r="AD441"/>
      <c r="AE441"/>
      <c r="AF441"/>
    </row>
    <row r="442" spans="1:32" s="1" customFormat="1" x14ac:dyDescent="0.3">
      <c r="A442"/>
      <c r="B442"/>
      <c r="C442"/>
      <c r="E442" s="5"/>
      <c r="G442" s="7"/>
      <c r="I442" s="2"/>
      <c r="J442" s="2"/>
      <c r="K442" s="2"/>
      <c r="L442" s="2"/>
      <c r="V442" s="10"/>
      <c r="W442" s="10"/>
      <c r="Y442" s="2"/>
      <c r="Z442" s="13"/>
      <c r="AA442"/>
      <c r="AB442"/>
      <c r="AC442"/>
      <c r="AD442"/>
      <c r="AE442"/>
      <c r="AF442"/>
    </row>
    <row r="443" spans="1:32" s="1" customFormat="1" x14ac:dyDescent="0.3">
      <c r="A443"/>
      <c r="B443"/>
      <c r="C443"/>
      <c r="E443" s="5"/>
      <c r="G443" s="7"/>
      <c r="I443" s="2"/>
      <c r="J443" s="2"/>
      <c r="K443" s="2"/>
      <c r="L443" s="2"/>
      <c r="V443" s="10"/>
      <c r="W443" s="10"/>
      <c r="Y443" s="2"/>
      <c r="Z443" s="13"/>
      <c r="AA443"/>
      <c r="AB443"/>
      <c r="AC443"/>
      <c r="AD443"/>
      <c r="AE443"/>
      <c r="AF443"/>
    </row>
    <row r="444" spans="1:32" s="1" customFormat="1" x14ac:dyDescent="0.3">
      <c r="A444"/>
      <c r="B444"/>
      <c r="C444"/>
      <c r="E444" s="5"/>
      <c r="G444" s="7"/>
      <c r="I444" s="2"/>
      <c r="J444" s="2"/>
      <c r="K444" s="2"/>
      <c r="L444" s="2"/>
      <c r="V444" s="10"/>
      <c r="W444" s="10"/>
      <c r="Y444" s="2"/>
      <c r="Z444" s="13"/>
      <c r="AA444"/>
      <c r="AB444"/>
      <c r="AC444"/>
      <c r="AD444"/>
      <c r="AE444"/>
      <c r="AF444"/>
    </row>
    <row r="445" spans="1:32" s="1" customFormat="1" x14ac:dyDescent="0.3">
      <c r="A445"/>
      <c r="B445"/>
      <c r="C445"/>
      <c r="E445" s="5"/>
      <c r="G445" s="7"/>
      <c r="I445" s="2"/>
      <c r="J445" s="2"/>
      <c r="K445" s="2"/>
      <c r="L445" s="2"/>
      <c r="V445" s="10"/>
      <c r="W445" s="10"/>
      <c r="Y445" s="2"/>
      <c r="Z445" s="13"/>
      <c r="AA445"/>
      <c r="AB445"/>
      <c r="AC445"/>
      <c r="AD445"/>
      <c r="AE445"/>
      <c r="AF445"/>
    </row>
    <row r="446" spans="1:32" s="1" customFormat="1" x14ac:dyDescent="0.3">
      <c r="A446"/>
      <c r="B446"/>
      <c r="C446"/>
      <c r="E446" s="5"/>
      <c r="G446" s="7"/>
      <c r="I446" s="2"/>
      <c r="J446" s="2"/>
      <c r="K446" s="2"/>
      <c r="L446" s="2"/>
      <c r="V446" s="10"/>
      <c r="W446" s="10"/>
      <c r="Y446" s="2"/>
      <c r="Z446" s="13"/>
      <c r="AA446"/>
      <c r="AB446"/>
      <c r="AC446"/>
      <c r="AD446"/>
      <c r="AE446"/>
      <c r="AF446"/>
    </row>
    <row r="447" spans="1:32" s="1" customFormat="1" x14ac:dyDescent="0.3">
      <c r="A447"/>
      <c r="B447"/>
      <c r="C447"/>
      <c r="E447" s="5"/>
      <c r="G447" s="7"/>
      <c r="I447" s="2"/>
      <c r="J447" s="2"/>
      <c r="K447" s="2"/>
      <c r="L447" s="2"/>
      <c r="V447" s="10"/>
      <c r="W447" s="10"/>
      <c r="Y447" s="2"/>
      <c r="Z447" s="13"/>
      <c r="AA447"/>
      <c r="AB447"/>
      <c r="AC447"/>
      <c r="AD447"/>
      <c r="AE447"/>
      <c r="AF447"/>
    </row>
    <row r="448" spans="1:32" s="1" customFormat="1" x14ac:dyDescent="0.3">
      <c r="A448"/>
      <c r="B448"/>
      <c r="C448"/>
      <c r="E448" s="5"/>
      <c r="G448" s="7"/>
      <c r="I448" s="2"/>
      <c r="J448" s="2"/>
      <c r="K448" s="2"/>
      <c r="L448" s="2"/>
      <c r="V448" s="10"/>
      <c r="W448" s="10"/>
      <c r="Y448" s="2"/>
      <c r="Z448" s="13"/>
      <c r="AA448"/>
      <c r="AB448"/>
      <c r="AC448"/>
      <c r="AD448"/>
      <c r="AE448"/>
      <c r="AF448"/>
    </row>
    <row r="449" spans="1:32" s="1" customFormat="1" x14ac:dyDescent="0.3">
      <c r="A449"/>
      <c r="B449"/>
      <c r="C449"/>
      <c r="E449" s="5"/>
      <c r="G449" s="7"/>
      <c r="I449" s="2"/>
      <c r="J449" s="2"/>
      <c r="K449" s="2"/>
      <c r="L449" s="2"/>
      <c r="V449" s="10"/>
      <c r="W449" s="10"/>
      <c r="Y449" s="2"/>
      <c r="Z449" s="13"/>
      <c r="AA449"/>
      <c r="AB449"/>
      <c r="AC449"/>
      <c r="AD449"/>
      <c r="AE449"/>
      <c r="AF449"/>
    </row>
    <row r="450" spans="1:32" s="1" customFormat="1" x14ac:dyDescent="0.3">
      <c r="A450"/>
      <c r="B450"/>
      <c r="C450"/>
      <c r="E450" s="5"/>
      <c r="G450" s="7"/>
      <c r="I450" s="2"/>
      <c r="J450" s="2"/>
      <c r="K450" s="2"/>
      <c r="L450" s="2"/>
      <c r="V450" s="10"/>
      <c r="W450" s="10"/>
      <c r="Y450" s="2"/>
      <c r="Z450" s="13"/>
      <c r="AA450"/>
      <c r="AB450"/>
      <c r="AC450"/>
      <c r="AD450"/>
      <c r="AE450"/>
      <c r="AF450"/>
    </row>
    <row r="451" spans="1:32" s="1" customFormat="1" x14ac:dyDescent="0.3">
      <c r="A451"/>
      <c r="B451"/>
      <c r="C451"/>
      <c r="E451" s="5"/>
      <c r="G451" s="7"/>
      <c r="I451" s="2"/>
      <c r="J451" s="2"/>
      <c r="K451" s="2"/>
      <c r="L451" s="2"/>
      <c r="V451" s="10"/>
      <c r="W451" s="10"/>
      <c r="Y451" s="2"/>
      <c r="Z451" s="13"/>
      <c r="AA451"/>
      <c r="AB451"/>
      <c r="AC451"/>
      <c r="AD451"/>
      <c r="AE451"/>
      <c r="AF451"/>
    </row>
    <row r="452" spans="1:32" s="1" customFormat="1" x14ac:dyDescent="0.3">
      <c r="A452"/>
      <c r="B452"/>
      <c r="C452"/>
      <c r="E452" s="5"/>
      <c r="G452" s="7"/>
      <c r="I452" s="2"/>
      <c r="J452" s="2"/>
      <c r="K452" s="2"/>
      <c r="L452" s="2"/>
      <c r="V452" s="10"/>
      <c r="W452" s="10"/>
      <c r="Y452" s="2"/>
      <c r="Z452" s="13"/>
      <c r="AA452"/>
      <c r="AB452"/>
      <c r="AC452"/>
      <c r="AD452"/>
      <c r="AE452"/>
      <c r="AF452"/>
    </row>
    <row r="453" spans="1:32" s="1" customFormat="1" x14ac:dyDescent="0.3">
      <c r="A453"/>
      <c r="B453"/>
      <c r="C453"/>
      <c r="E453" s="5"/>
      <c r="G453" s="7"/>
      <c r="I453" s="2"/>
      <c r="J453" s="2"/>
      <c r="K453" s="2"/>
      <c r="L453" s="2"/>
      <c r="V453" s="10"/>
      <c r="W453" s="10"/>
      <c r="Y453" s="2"/>
      <c r="Z453" s="13"/>
      <c r="AA453"/>
      <c r="AB453"/>
      <c r="AC453"/>
      <c r="AD453"/>
      <c r="AE453"/>
      <c r="AF453"/>
    </row>
    <row r="454" spans="1:32" s="1" customFormat="1" x14ac:dyDescent="0.3">
      <c r="A454"/>
      <c r="B454"/>
      <c r="C454"/>
      <c r="E454" s="5"/>
      <c r="G454" s="7"/>
      <c r="I454" s="2"/>
      <c r="J454" s="2"/>
      <c r="K454" s="2"/>
      <c r="L454" s="2"/>
      <c r="V454" s="10"/>
      <c r="W454" s="10"/>
      <c r="Y454" s="2"/>
      <c r="Z454" s="13"/>
      <c r="AA454"/>
      <c r="AB454"/>
      <c r="AC454"/>
      <c r="AD454"/>
      <c r="AE454"/>
      <c r="AF454"/>
    </row>
    <row r="455" spans="1:32" s="1" customFormat="1" x14ac:dyDescent="0.3">
      <c r="A455"/>
      <c r="B455"/>
      <c r="C455"/>
      <c r="E455" s="5"/>
      <c r="G455" s="7"/>
      <c r="I455" s="2"/>
      <c r="J455" s="2"/>
      <c r="K455" s="2"/>
      <c r="L455" s="2"/>
      <c r="V455" s="10"/>
      <c r="W455" s="10"/>
      <c r="Y455" s="2"/>
      <c r="Z455" s="13"/>
      <c r="AA455"/>
      <c r="AB455"/>
      <c r="AC455"/>
      <c r="AD455"/>
      <c r="AE455"/>
      <c r="AF455"/>
    </row>
    <row r="456" spans="1:32" s="1" customFormat="1" x14ac:dyDescent="0.3">
      <c r="A456"/>
      <c r="B456"/>
      <c r="C456"/>
      <c r="E456" s="5"/>
      <c r="G456" s="7"/>
      <c r="I456" s="2"/>
      <c r="J456" s="2"/>
      <c r="K456" s="2"/>
      <c r="L456" s="2"/>
      <c r="V456" s="10"/>
      <c r="W456" s="10"/>
      <c r="Y456" s="2"/>
      <c r="Z456" s="13"/>
      <c r="AA456"/>
      <c r="AB456"/>
      <c r="AC456"/>
      <c r="AD456"/>
      <c r="AE456"/>
      <c r="AF456"/>
    </row>
    <row r="457" spans="1:32" s="1" customFormat="1" x14ac:dyDescent="0.3">
      <c r="A457"/>
      <c r="B457"/>
      <c r="C457"/>
      <c r="E457" s="5"/>
      <c r="G457" s="7"/>
      <c r="I457" s="2"/>
      <c r="J457" s="2"/>
      <c r="K457" s="2"/>
      <c r="L457" s="2"/>
      <c r="V457" s="10"/>
      <c r="W457" s="10"/>
      <c r="Y457" s="2"/>
      <c r="Z457" s="13"/>
      <c r="AA457"/>
      <c r="AB457"/>
      <c r="AC457"/>
      <c r="AD457"/>
      <c r="AE457"/>
      <c r="AF457"/>
    </row>
    <row r="458" spans="1:32" s="1" customFormat="1" x14ac:dyDescent="0.3">
      <c r="A458"/>
      <c r="B458"/>
      <c r="C458"/>
      <c r="E458" s="5"/>
      <c r="G458" s="7"/>
      <c r="I458" s="2"/>
      <c r="J458" s="2"/>
      <c r="K458" s="2"/>
      <c r="L458" s="2"/>
      <c r="V458" s="10"/>
      <c r="W458" s="10"/>
      <c r="Y458" s="2"/>
      <c r="Z458" s="13"/>
      <c r="AA458"/>
      <c r="AB458"/>
      <c r="AC458"/>
      <c r="AD458"/>
      <c r="AE458"/>
      <c r="AF458"/>
    </row>
    <row r="459" spans="1:32" s="1" customFormat="1" x14ac:dyDescent="0.3">
      <c r="A459"/>
      <c r="B459"/>
      <c r="C459"/>
      <c r="E459" s="5"/>
      <c r="G459" s="7"/>
      <c r="I459" s="2"/>
      <c r="J459" s="2"/>
      <c r="K459" s="2"/>
      <c r="L459" s="2"/>
      <c r="V459" s="10"/>
      <c r="W459" s="10"/>
      <c r="Y459" s="2"/>
      <c r="Z459" s="13"/>
      <c r="AA459"/>
      <c r="AB459"/>
      <c r="AC459"/>
      <c r="AD459"/>
      <c r="AE459"/>
      <c r="AF459"/>
    </row>
    <row r="460" spans="1:32" s="1" customFormat="1" x14ac:dyDescent="0.3">
      <c r="A460"/>
      <c r="B460"/>
      <c r="C460"/>
      <c r="E460" s="5"/>
      <c r="G460" s="7"/>
      <c r="I460" s="2"/>
      <c r="J460" s="2"/>
      <c r="K460" s="2"/>
      <c r="L460" s="2"/>
      <c r="V460" s="10"/>
      <c r="W460" s="10"/>
      <c r="Y460" s="2"/>
      <c r="Z460" s="13"/>
      <c r="AA460"/>
      <c r="AB460"/>
      <c r="AC460"/>
      <c r="AD460"/>
      <c r="AE460"/>
      <c r="AF460"/>
    </row>
    <row r="461" spans="1:32" s="1" customFormat="1" x14ac:dyDescent="0.3">
      <c r="A461"/>
      <c r="B461"/>
      <c r="C461"/>
      <c r="E461" s="5"/>
      <c r="G461" s="7"/>
      <c r="I461" s="2"/>
      <c r="J461" s="2"/>
      <c r="K461" s="2"/>
      <c r="L461" s="2"/>
      <c r="V461" s="10"/>
      <c r="W461" s="10"/>
      <c r="Y461" s="2"/>
      <c r="Z461" s="13"/>
      <c r="AA461"/>
      <c r="AB461"/>
      <c r="AC461"/>
      <c r="AD461"/>
      <c r="AE461"/>
      <c r="AF461"/>
    </row>
    <row r="462" spans="1:32" s="1" customFormat="1" x14ac:dyDescent="0.3">
      <c r="A462"/>
      <c r="B462"/>
      <c r="C462"/>
      <c r="E462" s="5"/>
      <c r="G462" s="7"/>
      <c r="I462" s="2"/>
      <c r="J462" s="2"/>
      <c r="K462" s="2"/>
      <c r="L462" s="2"/>
      <c r="V462" s="10"/>
      <c r="W462" s="10"/>
      <c r="Y462" s="2"/>
      <c r="Z462" s="13"/>
      <c r="AA462"/>
      <c r="AB462"/>
      <c r="AC462"/>
      <c r="AD462"/>
      <c r="AE462"/>
      <c r="AF462"/>
    </row>
    <row r="463" spans="1:32" s="1" customFormat="1" x14ac:dyDescent="0.3">
      <c r="A463"/>
      <c r="B463"/>
      <c r="C463"/>
      <c r="E463" s="5"/>
      <c r="G463" s="7"/>
      <c r="I463" s="2"/>
      <c r="J463" s="2"/>
      <c r="K463" s="2"/>
      <c r="L463" s="2"/>
      <c r="V463" s="10"/>
      <c r="W463" s="10"/>
      <c r="Y463" s="2"/>
      <c r="Z463" s="13"/>
      <c r="AA463"/>
      <c r="AB463"/>
      <c r="AC463"/>
      <c r="AD463"/>
      <c r="AE463"/>
      <c r="AF463"/>
    </row>
    <row r="464" spans="1:32" s="1" customFormat="1" x14ac:dyDescent="0.3">
      <c r="A464"/>
      <c r="B464"/>
      <c r="C464"/>
      <c r="E464" s="5"/>
      <c r="G464" s="7"/>
      <c r="I464" s="2"/>
      <c r="J464" s="2"/>
      <c r="K464" s="2"/>
      <c r="L464" s="2"/>
      <c r="V464" s="10"/>
      <c r="W464" s="10"/>
      <c r="Y464" s="2"/>
      <c r="Z464" s="13"/>
      <c r="AA464"/>
      <c r="AB464"/>
      <c r="AC464"/>
      <c r="AD464"/>
      <c r="AE464"/>
      <c r="AF464"/>
    </row>
    <row r="465" spans="1:32" s="1" customFormat="1" x14ac:dyDescent="0.3">
      <c r="A465"/>
      <c r="B465"/>
      <c r="C465"/>
      <c r="E465" s="5"/>
      <c r="G465" s="7"/>
      <c r="I465" s="2"/>
      <c r="J465" s="2"/>
      <c r="K465" s="2"/>
      <c r="L465" s="2"/>
      <c r="V465" s="10"/>
      <c r="W465" s="10"/>
      <c r="Y465" s="2"/>
      <c r="Z465" s="13"/>
      <c r="AA465"/>
      <c r="AB465"/>
      <c r="AC465"/>
      <c r="AD465"/>
      <c r="AE465"/>
      <c r="AF465"/>
    </row>
    <row r="466" spans="1:32" s="1" customFormat="1" x14ac:dyDescent="0.3">
      <c r="A466"/>
      <c r="B466"/>
      <c r="C466"/>
      <c r="E466" s="5"/>
      <c r="G466" s="7"/>
      <c r="I466" s="2"/>
      <c r="J466" s="2"/>
      <c r="K466" s="2"/>
      <c r="L466" s="2"/>
      <c r="V466" s="10"/>
      <c r="W466" s="10"/>
      <c r="Y466" s="2"/>
      <c r="Z466" s="13"/>
      <c r="AA466"/>
      <c r="AB466"/>
      <c r="AC466"/>
      <c r="AD466"/>
      <c r="AE466"/>
      <c r="AF466"/>
    </row>
    <row r="467" spans="1:32" s="1" customFormat="1" x14ac:dyDescent="0.3">
      <c r="A467"/>
      <c r="B467"/>
      <c r="C467"/>
      <c r="E467" s="5"/>
      <c r="G467" s="7"/>
      <c r="I467" s="2"/>
      <c r="J467" s="2"/>
      <c r="K467" s="2"/>
      <c r="L467" s="2"/>
      <c r="V467" s="10"/>
      <c r="W467" s="10"/>
      <c r="Y467" s="2"/>
      <c r="Z467" s="13"/>
      <c r="AA467"/>
      <c r="AB467"/>
      <c r="AC467"/>
      <c r="AD467"/>
      <c r="AE467"/>
      <c r="AF467"/>
    </row>
    <row r="468" spans="1:32" s="1" customFormat="1" x14ac:dyDescent="0.3">
      <c r="A468"/>
      <c r="B468"/>
      <c r="C468"/>
      <c r="E468" s="5"/>
      <c r="G468" s="7"/>
      <c r="I468" s="2"/>
      <c r="J468" s="2"/>
      <c r="K468" s="2"/>
      <c r="L468" s="2"/>
      <c r="V468" s="10"/>
      <c r="W468" s="10"/>
      <c r="Y468" s="2"/>
      <c r="Z468" s="13"/>
      <c r="AA468"/>
      <c r="AB468"/>
      <c r="AC468"/>
      <c r="AD468"/>
      <c r="AE468"/>
      <c r="AF468"/>
    </row>
    <row r="469" spans="1:32" s="1" customFormat="1" x14ac:dyDescent="0.3">
      <c r="A469"/>
      <c r="B469"/>
      <c r="C469"/>
      <c r="E469" s="5"/>
      <c r="G469" s="7"/>
      <c r="I469" s="2"/>
      <c r="J469" s="2"/>
      <c r="K469" s="2"/>
      <c r="L469" s="2"/>
      <c r="V469" s="10"/>
      <c r="W469" s="10"/>
      <c r="Y469" s="2"/>
      <c r="Z469" s="13"/>
      <c r="AA469"/>
      <c r="AB469"/>
      <c r="AC469"/>
      <c r="AD469"/>
      <c r="AE469"/>
      <c r="AF469"/>
    </row>
    <row r="470" spans="1:32" s="1" customFormat="1" x14ac:dyDescent="0.3">
      <c r="A470"/>
      <c r="B470"/>
      <c r="C470"/>
      <c r="E470" s="5"/>
      <c r="G470" s="7"/>
      <c r="I470" s="2"/>
      <c r="J470" s="2"/>
      <c r="K470" s="2"/>
      <c r="L470" s="2"/>
      <c r="V470" s="10"/>
      <c r="W470" s="10"/>
      <c r="Y470" s="2"/>
      <c r="Z470" s="13"/>
      <c r="AA470"/>
      <c r="AB470"/>
      <c r="AC470"/>
      <c r="AD470"/>
      <c r="AE470"/>
      <c r="AF470"/>
    </row>
    <row r="471" spans="1:32" s="1" customFormat="1" x14ac:dyDescent="0.3">
      <c r="A471"/>
      <c r="B471"/>
      <c r="C471"/>
      <c r="E471" s="5"/>
      <c r="G471" s="7"/>
      <c r="I471" s="2"/>
      <c r="J471" s="2"/>
      <c r="K471" s="2"/>
      <c r="L471" s="2"/>
      <c r="V471" s="10"/>
      <c r="W471" s="10"/>
      <c r="Y471" s="2"/>
      <c r="Z471" s="13"/>
      <c r="AA471"/>
      <c r="AB471"/>
      <c r="AC471"/>
      <c r="AD471"/>
      <c r="AE471"/>
      <c r="AF471"/>
    </row>
    <row r="472" spans="1:32" s="1" customFormat="1" x14ac:dyDescent="0.3">
      <c r="A472"/>
      <c r="B472"/>
      <c r="C472"/>
      <c r="E472" s="5"/>
      <c r="G472" s="7"/>
      <c r="I472" s="2"/>
      <c r="J472" s="2"/>
      <c r="K472" s="2"/>
      <c r="L472" s="2"/>
      <c r="V472" s="10"/>
      <c r="W472" s="10"/>
      <c r="Y472" s="2"/>
      <c r="Z472" s="13"/>
      <c r="AA472"/>
      <c r="AB472"/>
      <c r="AC472"/>
      <c r="AD472"/>
      <c r="AE472"/>
      <c r="AF472"/>
    </row>
    <row r="473" spans="1:32" s="1" customFormat="1" x14ac:dyDescent="0.3">
      <c r="A473"/>
      <c r="B473"/>
      <c r="C473"/>
      <c r="E473" s="5"/>
      <c r="G473" s="7"/>
      <c r="I473" s="2"/>
      <c r="J473" s="2"/>
      <c r="K473" s="2"/>
      <c r="L473" s="2"/>
      <c r="V473" s="10"/>
      <c r="W473" s="10"/>
      <c r="Y473" s="2"/>
      <c r="Z473" s="13"/>
      <c r="AA473"/>
      <c r="AB473"/>
      <c r="AC473"/>
      <c r="AD473"/>
      <c r="AE473"/>
      <c r="AF473"/>
    </row>
    <row r="474" spans="1:32" s="1" customFormat="1" x14ac:dyDescent="0.3">
      <c r="A474"/>
      <c r="B474"/>
      <c r="C474"/>
      <c r="E474" s="5"/>
      <c r="G474" s="7"/>
      <c r="I474" s="2"/>
      <c r="J474" s="2"/>
      <c r="K474" s="2"/>
      <c r="L474" s="2"/>
      <c r="V474" s="10"/>
      <c r="W474" s="10"/>
      <c r="Y474" s="2"/>
      <c r="Z474" s="13"/>
      <c r="AA474"/>
      <c r="AB474"/>
      <c r="AC474"/>
      <c r="AD474"/>
      <c r="AE474"/>
      <c r="AF474"/>
    </row>
    <row r="475" spans="1:32" s="1" customFormat="1" x14ac:dyDescent="0.3">
      <c r="A475"/>
      <c r="B475"/>
      <c r="C475"/>
      <c r="E475" s="5"/>
      <c r="G475" s="7"/>
      <c r="I475" s="2"/>
      <c r="J475" s="2"/>
      <c r="K475" s="2"/>
      <c r="L475" s="2"/>
      <c r="V475" s="10"/>
      <c r="W475" s="10"/>
      <c r="Y475" s="2"/>
      <c r="Z475" s="13"/>
      <c r="AA475"/>
      <c r="AB475"/>
      <c r="AC475"/>
      <c r="AD475"/>
      <c r="AE475"/>
      <c r="AF475"/>
    </row>
    <row r="476" spans="1:32" s="1" customFormat="1" x14ac:dyDescent="0.3">
      <c r="A476"/>
      <c r="B476"/>
      <c r="C476"/>
      <c r="E476" s="5"/>
      <c r="G476" s="7"/>
      <c r="I476" s="2"/>
      <c r="J476" s="2"/>
      <c r="K476" s="2"/>
      <c r="L476" s="2"/>
      <c r="V476" s="10"/>
      <c r="W476" s="10"/>
      <c r="Y476" s="2"/>
      <c r="Z476" s="13"/>
      <c r="AA476"/>
      <c r="AB476"/>
      <c r="AC476"/>
      <c r="AD476"/>
      <c r="AE476"/>
      <c r="AF476"/>
    </row>
    <row r="477" spans="1:32" s="1" customFormat="1" x14ac:dyDescent="0.3">
      <c r="A477"/>
      <c r="B477"/>
      <c r="C477"/>
      <c r="E477" s="5"/>
      <c r="G477" s="7"/>
      <c r="I477" s="2"/>
      <c r="J477" s="2"/>
      <c r="K477" s="2"/>
      <c r="L477" s="2"/>
      <c r="V477" s="10"/>
      <c r="W477" s="10"/>
      <c r="Y477" s="2"/>
      <c r="Z477" s="13"/>
      <c r="AA477"/>
      <c r="AB477"/>
      <c r="AC477"/>
      <c r="AD477"/>
      <c r="AE477"/>
      <c r="AF477"/>
    </row>
    <row r="478" spans="1:32" s="1" customFormat="1" x14ac:dyDescent="0.3">
      <c r="A478"/>
      <c r="B478"/>
      <c r="C478"/>
      <c r="E478" s="5"/>
      <c r="G478" s="7"/>
      <c r="I478" s="2"/>
      <c r="J478" s="2"/>
      <c r="K478" s="2"/>
      <c r="L478" s="2"/>
      <c r="V478" s="10"/>
      <c r="W478" s="10"/>
      <c r="Y478" s="2"/>
      <c r="Z478" s="13"/>
      <c r="AA478"/>
      <c r="AB478"/>
      <c r="AC478"/>
      <c r="AD478"/>
      <c r="AE478"/>
      <c r="AF478"/>
    </row>
    <row r="479" spans="1:32" s="1" customFormat="1" x14ac:dyDescent="0.3">
      <c r="A479"/>
      <c r="B479"/>
      <c r="C479"/>
      <c r="E479" s="5"/>
      <c r="G479" s="7"/>
      <c r="I479" s="2"/>
      <c r="J479" s="2"/>
      <c r="K479" s="2"/>
      <c r="L479" s="2"/>
      <c r="V479" s="10"/>
      <c r="W479" s="10"/>
      <c r="Y479" s="2"/>
      <c r="Z479" s="13"/>
      <c r="AA479"/>
      <c r="AB479"/>
      <c r="AC479"/>
      <c r="AD479"/>
      <c r="AE479"/>
      <c r="AF479"/>
    </row>
    <row r="480" spans="1:32" s="1" customFormat="1" x14ac:dyDescent="0.3">
      <c r="A480"/>
      <c r="B480"/>
      <c r="C480"/>
      <c r="E480" s="5"/>
      <c r="G480" s="7"/>
      <c r="I480" s="2"/>
      <c r="J480" s="2"/>
      <c r="K480" s="2"/>
      <c r="L480" s="2"/>
      <c r="V480" s="10"/>
      <c r="W480" s="10"/>
      <c r="Y480" s="2"/>
      <c r="Z480" s="13"/>
      <c r="AA480"/>
      <c r="AB480"/>
      <c r="AC480"/>
      <c r="AD480"/>
      <c r="AE480"/>
      <c r="AF480"/>
    </row>
    <row r="481" spans="1:32" s="1" customFormat="1" x14ac:dyDescent="0.3">
      <c r="A481"/>
      <c r="B481"/>
      <c r="C481"/>
      <c r="E481" s="5"/>
      <c r="G481" s="7"/>
      <c r="I481" s="2"/>
      <c r="J481" s="2"/>
      <c r="K481" s="2"/>
      <c r="L481" s="2"/>
      <c r="V481" s="10"/>
      <c r="W481" s="10"/>
      <c r="Y481" s="2"/>
      <c r="Z481" s="13"/>
      <c r="AA481"/>
      <c r="AB481"/>
      <c r="AC481"/>
      <c r="AD481"/>
      <c r="AE481"/>
      <c r="AF481"/>
    </row>
    <row r="482" spans="1:32" s="1" customFormat="1" x14ac:dyDescent="0.3">
      <c r="A482"/>
      <c r="B482"/>
      <c r="C482"/>
      <c r="E482" s="5"/>
      <c r="G482" s="7"/>
      <c r="I482" s="2"/>
      <c r="J482" s="2"/>
      <c r="K482" s="2"/>
      <c r="L482" s="2"/>
      <c r="V482" s="10"/>
      <c r="W482" s="10"/>
      <c r="Y482" s="2"/>
      <c r="Z482" s="13"/>
      <c r="AA482"/>
      <c r="AB482"/>
      <c r="AC482"/>
      <c r="AD482"/>
      <c r="AE482"/>
      <c r="AF482"/>
    </row>
    <row r="483" spans="1:32" s="1" customFormat="1" x14ac:dyDescent="0.3">
      <c r="A483"/>
      <c r="B483"/>
      <c r="C483"/>
      <c r="E483" s="5"/>
      <c r="G483" s="7"/>
      <c r="I483" s="2"/>
      <c r="J483" s="2"/>
      <c r="K483" s="2"/>
      <c r="L483" s="2"/>
      <c r="V483" s="10"/>
      <c r="W483" s="10"/>
      <c r="Y483" s="2"/>
      <c r="Z483" s="13"/>
      <c r="AA483"/>
      <c r="AB483"/>
      <c r="AC483"/>
      <c r="AD483"/>
      <c r="AE483"/>
      <c r="AF483"/>
    </row>
    <row r="484" spans="1:32" s="1" customFormat="1" x14ac:dyDescent="0.3">
      <c r="A484"/>
      <c r="B484"/>
      <c r="C484"/>
      <c r="E484" s="5"/>
      <c r="G484" s="7"/>
      <c r="I484" s="2"/>
      <c r="J484" s="2"/>
      <c r="K484" s="2"/>
      <c r="L484" s="2"/>
      <c r="V484" s="10"/>
      <c r="W484" s="10"/>
      <c r="Y484" s="2"/>
      <c r="Z484" s="13"/>
      <c r="AA484"/>
      <c r="AB484"/>
      <c r="AC484"/>
      <c r="AD484"/>
      <c r="AE484"/>
      <c r="AF484"/>
    </row>
    <row r="485" spans="1:32" s="1" customFormat="1" x14ac:dyDescent="0.3">
      <c r="A485"/>
      <c r="B485"/>
      <c r="C485"/>
      <c r="E485" s="5"/>
      <c r="G485" s="7"/>
      <c r="I485" s="2"/>
      <c r="J485" s="2"/>
      <c r="K485" s="2"/>
      <c r="L485" s="2"/>
      <c r="V485" s="10"/>
      <c r="W485" s="10"/>
      <c r="Y485" s="2"/>
      <c r="Z485" s="13"/>
      <c r="AA485"/>
      <c r="AB485"/>
      <c r="AC485"/>
      <c r="AD485"/>
      <c r="AE485"/>
      <c r="AF485"/>
    </row>
    <row r="486" spans="1:32" s="1" customFormat="1" x14ac:dyDescent="0.3">
      <c r="A486"/>
      <c r="B486"/>
      <c r="C486"/>
      <c r="E486" s="5"/>
      <c r="G486" s="7"/>
      <c r="I486" s="2"/>
      <c r="J486" s="2"/>
      <c r="K486" s="2"/>
      <c r="L486" s="2"/>
      <c r="V486" s="10"/>
      <c r="W486" s="10"/>
      <c r="Y486" s="2"/>
      <c r="Z486" s="13"/>
      <c r="AA486"/>
      <c r="AB486"/>
      <c r="AC486"/>
      <c r="AD486"/>
      <c r="AE486"/>
      <c r="AF486"/>
    </row>
    <row r="487" spans="1:32" s="1" customFormat="1" x14ac:dyDescent="0.3">
      <c r="A487"/>
      <c r="B487"/>
      <c r="C487"/>
      <c r="E487" s="5"/>
      <c r="G487" s="7"/>
      <c r="I487" s="2"/>
      <c r="J487" s="2"/>
      <c r="K487" s="2"/>
      <c r="L487" s="2"/>
      <c r="V487" s="10"/>
      <c r="W487" s="10"/>
      <c r="Y487" s="2"/>
      <c r="Z487" s="13"/>
      <c r="AA487"/>
      <c r="AB487"/>
      <c r="AC487"/>
      <c r="AD487"/>
      <c r="AE487"/>
      <c r="AF487"/>
    </row>
    <row r="488" spans="1:32" s="1" customFormat="1" x14ac:dyDescent="0.3">
      <c r="A488"/>
      <c r="B488"/>
      <c r="C488"/>
      <c r="E488" s="5"/>
      <c r="G488" s="7"/>
      <c r="I488" s="2"/>
      <c r="J488" s="2"/>
      <c r="K488" s="2"/>
      <c r="L488" s="2"/>
      <c r="V488" s="10"/>
      <c r="W488" s="10"/>
      <c r="Y488" s="2"/>
      <c r="Z488" s="13"/>
      <c r="AA488"/>
      <c r="AB488"/>
      <c r="AC488"/>
      <c r="AD488"/>
      <c r="AE488"/>
      <c r="AF488"/>
    </row>
    <row r="489" spans="1:32" s="1" customFormat="1" x14ac:dyDescent="0.3">
      <c r="A489"/>
      <c r="B489"/>
      <c r="C489"/>
      <c r="E489" s="5"/>
      <c r="G489" s="7"/>
      <c r="I489" s="2"/>
      <c r="J489" s="2"/>
      <c r="K489" s="2"/>
      <c r="L489" s="2"/>
      <c r="V489" s="10"/>
      <c r="W489" s="10"/>
      <c r="Y489" s="2"/>
      <c r="Z489" s="13"/>
      <c r="AA489"/>
      <c r="AB489"/>
      <c r="AC489"/>
      <c r="AD489"/>
      <c r="AE489"/>
      <c r="AF489"/>
    </row>
    <row r="490" spans="1:32" s="1" customFormat="1" x14ac:dyDescent="0.3">
      <c r="A490"/>
      <c r="B490"/>
      <c r="C490"/>
      <c r="E490" s="5"/>
      <c r="G490" s="7"/>
      <c r="I490" s="2"/>
      <c r="J490" s="2"/>
      <c r="K490" s="2"/>
      <c r="L490" s="2"/>
      <c r="V490" s="10"/>
      <c r="W490" s="10"/>
      <c r="Y490" s="2"/>
      <c r="Z490" s="13"/>
      <c r="AA490"/>
      <c r="AB490"/>
      <c r="AC490"/>
      <c r="AD490"/>
      <c r="AE490"/>
      <c r="AF490"/>
    </row>
    <row r="491" spans="1:32" s="1" customFormat="1" x14ac:dyDescent="0.3">
      <c r="A491"/>
      <c r="B491"/>
      <c r="C491"/>
      <c r="E491" s="5"/>
      <c r="G491" s="7"/>
      <c r="I491" s="2"/>
      <c r="J491" s="2"/>
      <c r="K491" s="2"/>
      <c r="L491" s="2"/>
      <c r="V491" s="10"/>
      <c r="W491" s="10"/>
      <c r="Y491" s="2"/>
      <c r="Z491" s="13"/>
      <c r="AA491"/>
      <c r="AB491"/>
      <c r="AC491"/>
      <c r="AD491"/>
      <c r="AE491"/>
      <c r="AF491"/>
    </row>
    <row r="492" spans="1:32" s="1" customFormat="1" x14ac:dyDescent="0.3">
      <c r="A492"/>
      <c r="B492"/>
      <c r="C492"/>
      <c r="E492" s="5"/>
      <c r="G492" s="7"/>
      <c r="I492" s="2"/>
      <c r="J492" s="2"/>
      <c r="K492" s="2"/>
      <c r="L492" s="2"/>
      <c r="V492" s="10"/>
      <c r="W492" s="10"/>
      <c r="Y492" s="2"/>
      <c r="Z492" s="13"/>
      <c r="AA492"/>
      <c r="AB492"/>
      <c r="AC492"/>
      <c r="AD492"/>
      <c r="AE492"/>
      <c r="AF492"/>
    </row>
    <row r="493" spans="1:32" s="1" customFormat="1" x14ac:dyDescent="0.3">
      <c r="A493"/>
      <c r="B493"/>
      <c r="C493"/>
      <c r="E493" s="5"/>
      <c r="G493" s="7"/>
      <c r="I493" s="2"/>
      <c r="J493" s="2"/>
      <c r="K493" s="2"/>
      <c r="L493" s="2"/>
      <c r="V493" s="10"/>
      <c r="W493" s="10"/>
      <c r="Y493" s="2"/>
      <c r="Z493" s="13"/>
      <c r="AA493"/>
      <c r="AB493"/>
      <c r="AC493"/>
      <c r="AD493"/>
      <c r="AE493"/>
      <c r="AF493"/>
    </row>
    <row r="494" spans="1:32" s="1" customFormat="1" x14ac:dyDescent="0.3">
      <c r="A494"/>
      <c r="B494"/>
      <c r="C494"/>
      <c r="E494" s="5"/>
      <c r="G494" s="7"/>
      <c r="I494" s="2"/>
      <c r="J494" s="2"/>
      <c r="K494" s="2"/>
      <c r="L494" s="2"/>
      <c r="V494" s="10"/>
      <c r="W494" s="10"/>
      <c r="Y494" s="2"/>
      <c r="Z494" s="13"/>
      <c r="AA494"/>
      <c r="AB494"/>
      <c r="AC494"/>
      <c r="AD494"/>
      <c r="AE494"/>
      <c r="AF494"/>
    </row>
    <row r="495" spans="1:32" s="1" customFormat="1" x14ac:dyDescent="0.3">
      <c r="A495"/>
      <c r="B495"/>
      <c r="C495"/>
      <c r="E495" s="5"/>
      <c r="G495" s="7"/>
      <c r="I495" s="2"/>
      <c r="J495" s="2"/>
      <c r="K495" s="2"/>
      <c r="L495" s="2"/>
      <c r="V495" s="10"/>
      <c r="W495" s="10"/>
      <c r="Y495" s="2"/>
      <c r="Z495" s="13"/>
      <c r="AA495"/>
      <c r="AB495"/>
      <c r="AC495"/>
      <c r="AD495"/>
      <c r="AE495"/>
      <c r="AF495"/>
    </row>
    <row r="496" spans="1:32" s="1" customFormat="1" x14ac:dyDescent="0.3">
      <c r="A496"/>
      <c r="B496"/>
      <c r="C496"/>
      <c r="E496" s="5"/>
      <c r="G496" s="7"/>
      <c r="I496" s="2"/>
      <c r="J496" s="2"/>
      <c r="K496" s="2"/>
      <c r="L496" s="2"/>
      <c r="V496" s="10"/>
      <c r="W496" s="10"/>
      <c r="Y496" s="2"/>
      <c r="Z496" s="13"/>
      <c r="AA496"/>
      <c r="AB496"/>
      <c r="AC496"/>
      <c r="AD496"/>
      <c r="AE496"/>
      <c r="AF496"/>
    </row>
    <row r="497" spans="1:32" s="1" customFormat="1" x14ac:dyDescent="0.3">
      <c r="A497"/>
      <c r="B497"/>
      <c r="C497"/>
      <c r="E497" s="5"/>
      <c r="G497" s="7"/>
      <c r="I497" s="2"/>
      <c r="J497" s="2"/>
      <c r="K497" s="2"/>
      <c r="L497" s="2"/>
      <c r="V497" s="10"/>
      <c r="W497" s="10"/>
      <c r="Y497" s="2"/>
      <c r="Z497" s="13"/>
      <c r="AA497"/>
      <c r="AB497"/>
      <c r="AC497"/>
      <c r="AD497"/>
      <c r="AE497"/>
      <c r="AF497"/>
    </row>
    <row r="498" spans="1:32" s="1" customFormat="1" x14ac:dyDescent="0.3">
      <c r="A498"/>
      <c r="B498"/>
      <c r="C498"/>
      <c r="E498" s="5"/>
      <c r="G498" s="7"/>
      <c r="I498" s="2"/>
      <c r="J498" s="2"/>
      <c r="K498" s="2"/>
      <c r="L498" s="2"/>
      <c r="V498" s="10"/>
      <c r="W498" s="10"/>
      <c r="Y498" s="2"/>
      <c r="Z498" s="13"/>
      <c r="AA498"/>
      <c r="AB498"/>
      <c r="AC498"/>
      <c r="AD498"/>
      <c r="AE498"/>
      <c r="AF498"/>
    </row>
    <row r="499" spans="1:32" s="1" customFormat="1" x14ac:dyDescent="0.3">
      <c r="A499"/>
      <c r="B499"/>
      <c r="C499"/>
      <c r="E499" s="5"/>
      <c r="G499" s="7"/>
      <c r="I499" s="2"/>
      <c r="J499" s="2"/>
      <c r="K499" s="2"/>
      <c r="L499" s="2"/>
      <c r="V499" s="10"/>
      <c r="W499" s="10"/>
      <c r="Y499" s="2"/>
      <c r="Z499" s="13"/>
      <c r="AA499"/>
      <c r="AB499"/>
      <c r="AC499"/>
      <c r="AD499"/>
      <c r="AE499"/>
      <c r="AF499"/>
    </row>
    <row r="500" spans="1:32" s="1" customFormat="1" x14ac:dyDescent="0.3">
      <c r="A500"/>
      <c r="B500"/>
      <c r="C500"/>
      <c r="E500" s="5"/>
      <c r="G500" s="7"/>
      <c r="I500" s="2"/>
      <c r="J500" s="2"/>
      <c r="K500" s="2"/>
      <c r="L500" s="2"/>
      <c r="V500" s="10"/>
      <c r="W500" s="10"/>
      <c r="Y500" s="2"/>
      <c r="Z500" s="13"/>
      <c r="AA500"/>
      <c r="AB500"/>
      <c r="AC500"/>
      <c r="AD500"/>
      <c r="AE500"/>
      <c r="AF500"/>
    </row>
    <row r="501" spans="1:32" s="1" customFormat="1" x14ac:dyDescent="0.3">
      <c r="A501"/>
      <c r="B501"/>
      <c r="C501"/>
      <c r="E501" s="5"/>
      <c r="G501" s="7"/>
      <c r="I501" s="2"/>
      <c r="J501" s="2"/>
      <c r="K501" s="2"/>
      <c r="L501" s="2"/>
      <c r="V501" s="10"/>
      <c r="W501" s="10"/>
      <c r="Y501" s="2"/>
      <c r="Z501" s="13"/>
      <c r="AA501"/>
      <c r="AB501"/>
      <c r="AC501"/>
      <c r="AD501"/>
      <c r="AE501"/>
      <c r="AF501"/>
    </row>
    <row r="502" spans="1:32" s="1" customFormat="1" x14ac:dyDescent="0.3">
      <c r="A502"/>
      <c r="B502"/>
      <c r="C502"/>
      <c r="E502" s="5"/>
      <c r="G502" s="7"/>
      <c r="I502" s="2"/>
      <c r="J502" s="2"/>
      <c r="K502" s="2"/>
      <c r="L502" s="2"/>
      <c r="V502" s="10"/>
      <c r="W502" s="10"/>
      <c r="Y502" s="2"/>
      <c r="Z502" s="13"/>
      <c r="AA502"/>
      <c r="AB502"/>
      <c r="AC502"/>
      <c r="AD502"/>
      <c r="AE502"/>
      <c r="AF502"/>
    </row>
    <row r="503" spans="1:32" s="1" customFormat="1" x14ac:dyDescent="0.3">
      <c r="A503"/>
      <c r="B503"/>
      <c r="C503"/>
      <c r="E503" s="5"/>
      <c r="G503" s="7"/>
      <c r="I503" s="2"/>
      <c r="J503" s="2"/>
      <c r="K503" s="2"/>
      <c r="L503" s="2"/>
      <c r="V503" s="10"/>
      <c r="W503" s="10"/>
      <c r="Y503" s="2"/>
      <c r="Z503" s="13"/>
      <c r="AA503"/>
      <c r="AB503"/>
      <c r="AC503"/>
      <c r="AD503"/>
      <c r="AE503"/>
      <c r="AF503"/>
    </row>
    <row r="504" spans="1:32" s="1" customFormat="1" x14ac:dyDescent="0.3">
      <c r="A504"/>
      <c r="B504"/>
      <c r="C504"/>
      <c r="E504" s="5"/>
      <c r="G504" s="7"/>
      <c r="I504" s="2"/>
      <c r="J504" s="2"/>
      <c r="K504" s="2"/>
      <c r="L504" s="2"/>
      <c r="V504" s="10"/>
      <c r="W504" s="10"/>
      <c r="Y504" s="2"/>
      <c r="Z504" s="13"/>
      <c r="AA504"/>
      <c r="AB504"/>
      <c r="AC504"/>
      <c r="AD504"/>
      <c r="AE504"/>
      <c r="AF504"/>
    </row>
    <row r="505" spans="1:32" s="1" customFormat="1" x14ac:dyDescent="0.3">
      <c r="A505"/>
      <c r="B505"/>
      <c r="C505"/>
      <c r="E505" s="5"/>
      <c r="G505" s="7"/>
      <c r="I505" s="2"/>
      <c r="J505" s="2"/>
      <c r="K505" s="2"/>
      <c r="L505" s="2"/>
      <c r="V505" s="10"/>
      <c r="W505" s="10"/>
      <c r="Y505" s="2"/>
      <c r="Z505" s="13"/>
      <c r="AA505"/>
      <c r="AB505"/>
      <c r="AC505"/>
      <c r="AD505"/>
      <c r="AE505"/>
      <c r="AF505"/>
    </row>
    <row r="506" spans="1:32" s="1" customFormat="1" x14ac:dyDescent="0.3">
      <c r="A506"/>
      <c r="B506"/>
      <c r="C506"/>
      <c r="E506" s="5"/>
      <c r="G506" s="7"/>
      <c r="I506" s="2"/>
      <c r="J506" s="2"/>
      <c r="K506" s="2"/>
      <c r="L506" s="2"/>
      <c r="V506" s="10"/>
      <c r="W506" s="10"/>
      <c r="Y506" s="2"/>
      <c r="Z506" s="13"/>
      <c r="AA506"/>
      <c r="AB506"/>
      <c r="AC506"/>
      <c r="AD506"/>
      <c r="AE506"/>
      <c r="AF506"/>
    </row>
    <row r="507" spans="1:32" s="1" customFormat="1" x14ac:dyDescent="0.3">
      <c r="A507"/>
      <c r="B507"/>
      <c r="C507"/>
      <c r="E507" s="5"/>
      <c r="G507" s="7"/>
      <c r="I507" s="2"/>
      <c r="J507" s="2"/>
      <c r="K507" s="2"/>
      <c r="L507" s="2"/>
      <c r="V507" s="10"/>
      <c r="W507" s="10"/>
      <c r="Y507" s="2"/>
      <c r="Z507" s="13"/>
      <c r="AA507"/>
      <c r="AB507"/>
      <c r="AC507"/>
      <c r="AD507"/>
      <c r="AE507"/>
      <c r="AF507"/>
    </row>
    <row r="508" spans="1:32" s="1" customFormat="1" x14ac:dyDescent="0.3">
      <c r="A508"/>
      <c r="B508"/>
      <c r="C508"/>
      <c r="E508" s="5"/>
      <c r="G508" s="7"/>
      <c r="I508" s="2"/>
      <c r="J508" s="2"/>
      <c r="K508" s="2"/>
      <c r="L508" s="2"/>
      <c r="V508" s="10"/>
      <c r="W508" s="10"/>
      <c r="Y508" s="2"/>
      <c r="Z508" s="13"/>
      <c r="AA508"/>
      <c r="AB508"/>
      <c r="AC508"/>
      <c r="AD508"/>
      <c r="AE508"/>
      <c r="AF508"/>
    </row>
    <row r="509" spans="1:32" s="1" customFormat="1" x14ac:dyDescent="0.3">
      <c r="A509"/>
      <c r="B509"/>
      <c r="C509"/>
      <c r="E509" s="5"/>
      <c r="G509" s="7"/>
      <c r="I509" s="2"/>
      <c r="J509" s="2"/>
      <c r="K509" s="2"/>
      <c r="L509" s="2"/>
      <c r="V509" s="10"/>
      <c r="W509" s="10"/>
      <c r="Y509" s="2"/>
      <c r="Z509" s="13"/>
      <c r="AA509"/>
      <c r="AB509"/>
      <c r="AC509"/>
      <c r="AD509"/>
      <c r="AE509"/>
      <c r="AF509"/>
    </row>
    <row r="510" spans="1:32" s="1" customFormat="1" x14ac:dyDescent="0.3">
      <c r="A510"/>
      <c r="B510"/>
      <c r="C510"/>
      <c r="E510" s="5"/>
      <c r="G510" s="7"/>
      <c r="I510" s="2"/>
      <c r="J510" s="2"/>
      <c r="K510" s="2"/>
      <c r="L510" s="2"/>
      <c r="V510" s="10"/>
      <c r="W510" s="10"/>
      <c r="Y510" s="2"/>
      <c r="Z510" s="13"/>
      <c r="AA510"/>
      <c r="AB510"/>
      <c r="AC510"/>
      <c r="AD510"/>
      <c r="AE510"/>
      <c r="AF510"/>
    </row>
    <row r="511" spans="1:32" s="1" customFormat="1" x14ac:dyDescent="0.3">
      <c r="A511"/>
      <c r="B511"/>
      <c r="C511"/>
      <c r="E511" s="5"/>
      <c r="G511" s="7"/>
      <c r="I511" s="2"/>
      <c r="J511" s="2"/>
      <c r="K511" s="2"/>
      <c r="L511" s="2"/>
      <c r="V511" s="10"/>
      <c r="W511" s="10"/>
      <c r="Y511" s="2"/>
      <c r="Z511" s="13"/>
      <c r="AA511"/>
      <c r="AB511"/>
      <c r="AC511"/>
      <c r="AD511"/>
      <c r="AE511"/>
      <c r="AF511"/>
    </row>
    <row r="512" spans="1:32" s="1" customFormat="1" x14ac:dyDescent="0.3">
      <c r="A512"/>
      <c r="B512"/>
      <c r="C512"/>
      <c r="E512" s="5"/>
      <c r="G512" s="7"/>
      <c r="I512" s="2"/>
      <c r="J512" s="2"/>
      <c r="K512" s="2"/>
      <c r="L512" s="2"/>
      <c r="V512" s="10"/>
      <c r="W512" s="10"/>
      <c r="Y512" s="2"/>
      <c r="Z512" s="13"/>
      <c r="AA512"/>
      <c r="AB512"/>
      <c r="AC512"/>
      <c r="AD512"/>
      <c r="AE512"/>
      <c r="AF512"/>
    </row>
    <row r="513" spans="1:32" s="1" customFormat="1" x14ac:dyDescent="0.3">
      <c r="A513"/>
      <c r="B513"/>
      <c r="C513"/>
      <c r="E513" s="5"/>
      <c r="G513" s="7"/>
      <c r="I513" s="2"/>
      <c r="J513" s="2"/>
      <c r="K513" s="2"/>
      <c r="L513" s="2"/>
      <c r="V513" s="10"/>
      <c r="W513" s="10"/>
      <c r="Y513" s="2"/>
      <c r="Z513" s="13"/>
      <c r="AA513"/>
      <c r="AB513"/>
      <c r="AC513"/>
      <c r="AD513"/>
      <c r="AE513"/>
      <c r="AF513"/>
    </row>
    <row r="514" spans="1:32" s="1" customFormat="1" x14ac:dyDescent="0.3">
      <c r="A514"/>
      <c r="B514"/>
      <c r="C514"/>
      <c r="E514" s="5"/>
      <c r="G514" s="7"/>
      <c r="I514" s="2"/>
      <c r="J514" s="2"/>
      <c r="K514" s="2"/>
      <c r="L514" s="2"/>
      <c r="V514" s="10"/>
      <c r="W514" s="10"/>
      <c r="Y514" s="2"/>
      <c r="Z514" s="13"/>
      <c r="AA514"/>
      <c r="AB514"/>
      <c r="AC514"/>
      <c r="AD514"/>
      <c r="AE514"/>
      <c r="AF514"/>
    </row>
    <row r="515" spans="1:32" s="1" customFormat="1" x14ac:dyDescent="0.3">
      <c r="A515"/>
      <c r="B515"/>
      <c r="C515"/>
      <c r="E515" s="5"/>
      <c r="G515" s="7"/>
      <c r="I515" s="2"/>
      <c r="J515" s="2"/>
      <c r="K515" s="2"/>
      <c r="L515" s="2"/>
      <c r="V515" s="10"/>
      <c r="W515" s="10"/>
      <c r="Y515" s="2"/>
      <c r="Z515" s="13"/>
      <c r="AA515"/>
      <c r="AB515"/>
      <c r="AC515"/>
      <c r="AD515"/>
      <c r="AE515"/>
      <c r="AF515"/>
    </row>
    <row r="516" spans="1:32" s="1" customFormat="1" x14ac:dyDescent="0.3">
      <c r="A516"/>
      <c r="B516"/>
      <c r="C516"/>
      <c r="E516" s="5"/>
      <c r="G516" s="7"/>
      <c r="I516" s="2"/>
      <c r="J516" s="2"/>
      <c r="K516" s="2"/>
      <c r="L516" s="2"/>
      <c r="V516" s="10"/>
      <c r="W516" s="10"/>
      <c r="Y516" s="2"/>
      <c r="Z516" s="13"/>
      <c r="AA516"/>
      <c r="AB516"/>
      <c r="AC516"/>
      <c r="AD516"/>
      <c r="AE516"/>
      <c r="AF516"/>
    </row>
    <row r="517" spans="1:32" s="1" customFormat="1" x14ac:dyDescent="0.3">
      <c r="A517"/>
      <c r="B517"/>
      <c r="C517"/>
      <c r="E517" s="5"/>
      <c r="G517" s="7"/>
      <c r="I517" s="2"/>
      <c r="J517" s="2"/>
      <c r="K517" s="2"/>
      <c r="L517" s="2"/>
      <c r="V517" s="10"/>
      <c r="W517" s="10"/>
      <c r="Y517" s="2"/>
      <c r="Z517" s="13"/>
      <c r="AA517"/>
      <c r="AB517"/>
      <c r="AC517"/>
      <c r="AD517"/>
      <c r="AE517"/>
      <c r="AF517"/>
    </row>
    <row r="518" spans="1:32" s="1" customFormat="1" x14ac:dyDescent="0.3">
      <c r="A518"/>
      <c r="B518"/>
      <c r="C518"/>
      <c r="E518" s="5"/>
      <c r="G518" s="7"/>
      <c r="I518" s="2"/>
      <c r="J518" s="2"/>
      <c r="K518" s="2"/>
      <c r="L518" s="2"/>
      <c r="V518" s="10"/>
      <c r="W518" s="10"/>
      <c r="Y518" s="2"/>
      <c r="Z518" s="13"/>
      <c r="AA518"/>
      <c r="AB518"/>
      <c r="AC518"/>
      <c r="AD518"/>
      <c r="AE518"/>
      <c r="AF518"/>
    </row>
    <row r="519" spans="1:32" s="1" customFormat="1" x14ac:dyDescent="0.3">
      <c r="A519"/>
      <c r="B519"/>
      <c r="C519"/>
      <c r="E519" s="5"/>
      <c r="G519" s="7"/>
      <c r="I519" s="2"/>
      <c r="J519" s="2"/>
      <c r="K519" s="2"/>
      <c r="L519" s="2"/>
      <c r="V519" s="10"/>
      <c r="W519" s="10"/>
      <c r="Y519" s="2"/>
      <c r="Z519" s="13"/>
      <c r="AA519"/>
      <c r="AB519"/>
      <c r="AC519"/>
      <c r="AD519"/>
      <c r="AE519"/>
      <c r="AF519"/>
    </row>
    <row r="520" spans="1:32" s="1" customFormat="1" x14ac:dyDescent="0.3">
      <c r="A520"/>
      <c r="B520"/>
      <c r="C520"/>
      <c r="E520" s="5"/>
      <c r="G520" s="7"/>
      <c r="I520" s="2"/>
      <c r="J520" s="2"/>
      <c r="K520" s="2"/>
      <c r="L520" s="2"/>
      <c r="V520" s="10"/>
      <c r="W520" s="10"/>
      <c r="Y520" s="2"/>
      <c r="Z520" s="13"/>
      <c r="AA520"/>
      <c r="AB520"/>
      <c r="AC520"/>
      <c r="AD520"/>
      <c r="AE520"/>
      <c r="AF520"/>
    </row>
    <row r="521" spans="1:32" s="1" customFormat="1" x14ac:dyDescent="0.3">
      <c r="A521"/>
      <c r="B521"/>
      <c r="C521"/>
      <c r="E521" s="5"/>
      <c r="G521" s="7"/>
      <c r="I521" s="2"/>
      <c r="J521" s="2"/>
      <c r="K521" s="2"/>
      <c r="L521" s="2"/>
      <c r="V521" s="10"/>
      <c r="W521" s="10"/>
      <c r="Y521" s="2"/>
      <c r="Z521" s="13"/>
      <c r="AA521"/>
      <c r="AB521"/>
      <c r="AC521"/>
      <c r="AD521"/>
      <c r="AE521"/>
      <c r="AF521"/>
    </row>
    <row r="522" spans="1:32" s="1" customFormat="1" x14ac:dyDescent="0.3">
      <c r="A522"/>
      <c r="B522"/>
      <c r="C522"/>
      <c r="E522" s="5"/>
      <c r="G522" s="7"/>
      <c r="I522" s="2"/>
      <c r="J522" s="2"/>
      <c r="K522" s="2"/>
      <c r="L522" s="2"/>
      <c r="V522" s="10"/>
      <c r="W522" s="10"/>
      <c r="Y522" s="2"/>
      <c r="Z522" s="13"/>
      <c r="AA522"/>
      <c r="AB522"/>
      <c r="AC522"/>
      <c r="AD522"/>
      <c r="AE522"/>
      <c r="AF522"/>
    </row>
    <row r="523" spans="1:32" s="1" customFormat="1" x14ac:dyDescent="0.3">
      <c r="A523"/>
      <c r="B523"/>
      <c r="C523"/>
      <c r="E523" s="5"/>
      <c r="G523" s="7"/>
      <c r="I523" s="2"/>
      <c r="J523" s="2"/>
      <c r="K523" s="2"/>
      <c r="L523" s="2"/>
      <c r="V523" s="10"/>
      <c r="W523" s="10"/>
      <c r="Y523" s="2"/>
      <c r="Z523" s="13"/>
      <c r="AA523"/>
      <c r="AB523"/>
      <c r="AC523"/>
      <c r="AD523"/>
      <c r="AE523"/>
      <c r="AF523"/>
    </row>
    <row r="524" spans="1:32" s="1" customFormat="1" x14ac:dyDescent="0.3">
      <c r="A524"/>
      <c r="B524"/>
      <c r="C524"/>
      <c r="E524" s="5"/>
      <c r="G524" s="7"/>
      <c r="I524" s="2"/>
      <c r="J524" s="2"/>
      <c r="K524" s="2"/>
      <c r="L524" s="2"/>
      <c r="V524" s="10"/>
      <c r="W524" s="10"/>
      <c r="Y524" s="2"/>
      <c r="Z524" s="13"/>
      <c r="AA524"/>
      <c r="AB524"/>
      <c r="AC524"/>
      <c r="AD524"/>
      <c r="AE524"/>
      <c r="AF524"/>
    </row>
    <row r="525" spans="1:32" s="1" customFormat="1" x14ac:dyDescent="0.3">
      <c r="A525"/>
      <c r="B525"/>
      <c r="C525"/>
      <c r="E525" s="5"/>
      <c r="G525" s="7"/>
      <c r="I525" s="2"/>
      <c r="J525" s="2"/>
      <c r="K525" s="2"/>
      <c r="L525" s="2"/>
      <c r="V525" s="10"/>
      <c r="W525" s="10"/>
      <c r="Y525" s="2"/>
      <c r="Z525" s="13"/>
      <c r="AA525"/>
      <c r="AB525"/>
      <c r="AC525"/>
      <c r="AD525"/>
      <c r="AE525"/>
      <c r="AF525"/>
    </row>
    <row r="526" spans="1:32" s="1" customFormat="1" x14ac:dyDescent="0.3">
      <c r="A526"/>
      <c r="B526"/>
      <c r="C526"/>
      <c r="E526" s="5"/>
      <c r="G526" s="7"/>
      <c r="I526" s="2"/>
      <c r="J526" s="2"/>
      <c r="K526" s="2"/>
      <c r="L526" s="2"/>
      <c r="V526" s="10"/>
      <c r="W526" s="10"/>
      <c r="Y526" s="2"/>
      <c r="Z526" s="13"/>
      <c r="AA526"/>
      <c r="AB526"/>
      <c r="AC526"/>
      <c r="AD526"/>
      <c r="AE526"/>
      <c r="AF526"/>
    </row>
    <row r="527" spans="1:32" s="1" customFormat="1" x14ac:dyDescent="0.3">
      <c r="A527"/>
      <c r="B527"/>
      <c r="C527"/>
      <c r="E527" s="5"/>
      <c r="G527" s="7"/>
      <c r="I527" s="2"/>
      <c r="J527" s="2"/>
      <c r="K527" s="2"/>
      <c r="L527" s="2"/>
      <c r="V527" s="10"/>
      <c r="W527" s="10"/>
      <c r="Y527" s="2"/>
      <c r="Z527" s="13"/>
      <c r="AA527"/>
      <c r="AB527"/>
      <c r="AC527"/>
      <c r="AD527"/>
      <c r="AE527"/>
      <c r="AF527"/>
    </row>
    <row r="528" spans="1:32" s="1" customFormat="1" x14ac:dyDescent="0.3">
      <c r="A528"/>
      <c r="B528"/>
      <c r="C528"/>
      <c r="E528" s="5"/>
      <c r="G528" s="7"/>
      <c r="I528" s="2"/>
      <c r="J528" s="2"/>
      <c r="K528" s="2"/>
      <c r="L528" s="2"/>
      <c r="V528" s="10"/>
      <c r="W528" s="10"/>
      <c r="Y528" s="2"/>
      <c r="Z528" s="13"/>
      <c r="AA528"/>
      <c r="AB528"/>
      <c r="AC528"/>
      <c r="AD528"/>
      <c r="AE528"/>
      <c r="AF528"/>
    </row>
    <row r="529" spans="1:32" s="1" customFormat="1" x14ac:dyDescent="0.3">
      <c r="A529"/>
      <c r="B529"/>
      <c r="C529"/>
      <c r="E529" s="5"/>
      <c r="G529" s="7"/>
      <c r="I529" s="2"/>
      <c r="J529" s="2"/>
      <c r="K529" s="2"/>
      <c r="L529" s="2"/>
      <c r="V529" s="10"/>
      <c r="W529" s="10"/>
      <c r="Y529" s="2"/>
      <c r="Z529" s="13"/>
      <c r="AA529"/>
      <c r="AB529"/>
      <c r="AC529"/>
      <c r="AD529"/>
      <c r="AE529"/>
      <c r="AF529"/>
    </row>
    <row r="530" spans="1:32" s="1" customFormat="1" x14ac:dyDescent="0.3">
      <c r="A530"/>
      <c r="B530"/>
      <c r="C530"/>
      <c r="E530" s="5"/>
      <c r="G530" s="7"/>
      <c r="I530" s="2"/>
      <c r="J530" s="2"/>
      <c r="K530" s="2"/>
      <c r="L530" s="2"/>
      <c r="V530" s="10"/>
      <c r="W530" s="10"/>
      <c r="Y530" s="2"/>
      <c r="Z530" s="13"/>
      <c r="AA530"/>
      <c r="AB530"/>
      <c r="AC530"/>
      <c r="AD530"/>
      <c r="AE530"/>
      <c r="AF530"/>
    </row>
    <row r="531" spans="1:32" s="1" customFormat="1" x14ac:dyDescent="0.3">
      <c r="A531"/>
      <c r="B531"/>
      <c r="C531"/>
      <c r="E531" s="5"/>
      <c r="G531" s="7"/>
      <c r="I531" s="2"/>
      <c r="J531" s="2"/>
      <c r="K531" s="2"/>
      <c r="L531" s="2"/>
      <c r="V531" s="10"/>
      <c r="W531" s="10"/>
      <c r="Y531" s="2"/>
      <c r="Z531" s="13"/>
      <c r="AA531"/>
      <c r="AB531"/>
      <c r="AC531"/>
      <c r="AD531"/>
      <c r="AE531"/>
      <c r="AF531"/>
    </row>
    <row r="532" spans="1:32" s="1" customFormat="1" x14ac:dyDescent="0.3">
      <c r="A532"/>
      <c r="B532"/>
      <c r="C532"/>
      <c r="E532" s="5"/>
      <c r="G532" s="7"/>
      <c r="I532" s="2"/>
      <c r="J532" s="2"/>
      <c r="K532" s="2"/>
      <c r="L532" s="2"/>
      <c r="V532" s="10"/>
      <c r="W532" s="10"/>
      <c r="Y532" s="2"/>
      <c r="Z532" s="13"/>
      <c r="AA532"/>
      <c r="AB532"/>
      <c r="AC532"/>
      <c r="AD532"/>
      <c r="AE532"/>
      <c r="AF532"/>
    </row>
    <row r="533" spans="1:32" s="1" customFormat="1" x14ac:dyDescent="0.3">
      <c r="A533"/>
      <c r="B533"/>
      <c r="C533"/>
      <c r="E533" s="5"/>
      <c r="G533" s="7"/>
      <c r="I533" s="2"/>
      <c r="J533" s="2"/>
      <c r="K533" s="2"/>
      <c r="L533" s="2"/>
      <c r="V533" s="10"/>
      <c r="W533" s="10"/>
      <c r="Y533" s="2"/>
      <c r="Z533" s="13"/>
      <c r="AA533"/>
      <c r="AB533"/>
      <c r="AC533"/>
      <c r="AD533"/>
      <c r="AE533"/>
      <c r="AF533"/>
    </row>
    <row r="534" spans="1:32" s="1" customFormat="1" x14ac:dyDescent="0.3">
      <c r="A534"/>
      <c r="B534"/>
      <c r="C534"/>
      <c r="E534" s="5"/>
      <c r="G534" s="7"/>
      <c r="I534" s="2"/>
      <c r="J534" s="2"/>
      <c r="K534" s="2"/>
      <c r="L534" s="2"/>
      <c r="V534" s="10"/>
      <c r="W534" s="10"/>
      <c r="Y534" s="2"/>
      <c r="Z534" s="13"/>
      <c r="AA534"/>
      <c r="AB534"/>
      <c r="AC534"/>
      <c r="AD534"/>
      <c r="AE534"/>
      <c r="AF534"/>
    </row>
    <row r="535" spans="1:32" s="1" customFormat="1" x14ac:dyDescent="0.3">
      <c r="A535"/>
      <c r="B535"/>
      <c r="C535"/>
      <c r="E535" s="5"/>
      <c r="G535" s="7"/>
      <c r="I535" s="2"/>
      <c r="J535" s="2"/>
      <c r="K535" s="2"/>
      <c r="L535" s="2"/>
      <c r="V535" s="10"/>
      <c r="W535" s="10"/>
      <c r="Y535" s="2"/>
      <c r="Z535" s="13"/>
      <c r="AA535"/>
      <c r="AB535"/>
      <c r="AC535"/>
      <c r="AD535"/>
      <c r="AE535"/>
      <c r="AF535"/>
    </row>
    <row r="536" spans="1:32" s="1" customFormat="1" x14ac:dyDescent="0.3">
      <c r="A536"/>
      <c r="B536"/>
      <c r="C536"/>
      <c r="E536" s="5"/>
      <c r="G536" s="7"/>
      <c r="I536" s="2"/>
      <c r="J536" s="2"/>
      <c r="K536" s="2"/>
      <c r="L536" s="2"/>
      <c r="V536" s="10"/>
      <c r="W536" s="10"/>
      <c r="Y536" s="2"/>
      <c r="Z536" s="13"/>
      <c r="AA536"/>
      <c r="AB536"/>
      <c r="AC536"/>
      <c r="AD536"/>
      <c r="AE536"/>
      <c r="AF536"/>
    </row>
    <row r="537" spans="1:32" s="1" customFormat="1" x14ac:dyDescent="0.3">
      <c r="A537"/>
      <c r="B537"/>
      <c r="C537"/>
      <c r="E537" s="5"/>
      <c r="G537" s="7"/>
      <c r="I537" s="2"/>
      <c r="J537" s="2"/>
      <c r="K537" s="2"/>
      <c r="L537" s="2"/>
      <c r="V537" s="10"/>
      <c r="W537" s="10"/>
      <c r="Y537" s="2"/>
      <c r="Z537" s="13"/>
      <c r="AA537"/>
      <c r="AB537"/>
      <c r="AC537"/>
      <c r="AD537"/>
      <c r="AE537"/>
      <c r="AF537"/>
    </row>
    <row r="538" spans="1:32" s="1" customFormat="1" x14ac:dyDescent="0.3">
      <c r="A538"/>
      <c r="B538"/>
      <c r="C538"/>
      <c r="E538" s="5"/>
      <c r="G538" s="7"/>
      <c r="I538" s="2"/>
      <c r="J538" s="2"/>
      <c r="K538" s="2"/>
      <c r="L538" s="2"/>
      <c r="V538" s="10"/>
      <c r="W538" s="10"/>
      <c r="Y538" s="2"/>
      <c r="Z538" s="13"/>
      <c r="AA538"/>
      <c r="AB538"/>
      <c r="AC538"/>
      <c r="AD538"/>
      <c r="AE538"/>
      <c r="AF538"/>
    </row>
    <row r="539" spans="1:32" s="1" customFormat="1" x14ac:dyDescent="0.3">
      <c r="A539"/>
      <c r="B539"/>
      <c r="C539"/>
      <c r="E539" s="5"/>
      <c r="G539" s="7"/>
      <c r="I539" s="2"/>
      <c r="J539" s="2"/>
      <c r="K539" s="2"/>
      <c r="L539" s="2"/>
      <c r="V539" s="10"/>
      <c r="W539" s="10"/>
      <c r="Y539" s="2"/>
      <c r="Z539" s="13"/>
      <c r="AA539"/>
      <c r="AB539"/>
      <c r="AC539"/>
      <c r="AD539"/>
      <c r="AE539"/>
      <c r="AF539"/>
    </row>
    <row r="540" spans="1:32" s="1" customFormat="1" x14ac:dyDescent="0.3">
      <c r="A540"/>
      <c r="B540"/>
      <c r="C540"/>
      <c r="E540" s="5"/>
      <c r="G540" s="7"/>
      <c r="I540" s="2"/>
      <c r="J540" s="2"/>
      <c r="K540" s="2"/>
      <c r="L540" s="2"/>
      <c r="V540" s="10"/>
      <c r="W540" s="10"/>
      <c r="Y540" s="2"/>
      <c r="Z540" s="13"/>
      <c r="AA540"/>
      <c r="AB540"/>
      <c r="AC540"/>
      <c r="AD540"/>
      <c r="AE540"/>
      <c r="AF540"/>
    </row>
    <row r="541" spans="1:32" s="1" customFormat="1" x14ac:dyDescent="0.3">
      <c r="A541"/>
      <c r="B541"/>
      <c r="C541"/>
      <c r="E541" s="5"/>
      <c r="G541" s="7"/>
      <c r="I541" s="2"/>
      <c r="J541" s="2"/>
      <c r="K541" s="2"/>
      <c r="L541" s="2"/>
      <c r="V541" s="10"/>
      <c r="W541" s="10"/>
      <c r="Y541" s="2"/>
      <c r="Z541" s="13"/>
      <c r="AA541"/>
      <c r="AB541"/>
      <c r="AC541"/>
      <c r="AD541"/>
      <c r="AE541"/>
      <c r="AF541"/>
    </row>
    <row r="542" spans="1:32" s="1" customFormat="1" x14ac:dyDescent="0.3">
      <c r="A542"/>
      <c r="B542"/>
      <c r="C542"/>
      <c r="E542" s="5"/>
      <c r="G542" s="7"/>
      <c r="I542" s="2"/>
      <c r="J542" s="2"/>
      <c r="K542" s="2"/>
      <c r="L542" s="2"/>
      <c r="V542" s="10"/>
      <c r="W542" s="10"/>
      <c r="Y542" s="2"/>
      <c r="Z542" s="13"/>
      <c r="AA542"/>
      <c r="AB542"/>
      <c r="AC542"/>
      <c r="AD542"/>
      <c r="AE542"/>
      <c r="AF542"/>
    </row>
    <row r="543" spans="1:32" s="1" customFormat="1" x14ac:dyDescent="0.3">
      <c r="A543"/>
      <c r="B543"/>
      <c r="C543"/>
      <c r="E543" s="5"/>
      <c r="G543" s="7"/>
      <c r="I543" s="2"/>
      <c r="J543" s="2"/>
      <c r="K543" s="2"/>
      <c r="L543" s="2"/>
      <c r="V543" s="10"/>
      <c r="W543" s="10"/>
      <c r="Y543" s="2"/>
      <c r="Z543" s="13"/>
      <c r="AA543"/>
      <c r="AB543"/>
      <c r="AC543"/>
      <c r="AD543"/>
      <c r="AE543"/>
      <c r="AF543"/>
    </row>
    <row r="544" spans="1:32" s="1" customFormat="1" x14ac:dyDescent="0.3">
      <c r="A544"/>
      <c r="B544"/>
      <c r="C544"/>
      <c r="E544" s="5"/>
      <c r="G544" s="7"/>
      <c r="I544" s="2"/>
      <c r="J544" s="2"/>
      <c r="K544" s="2"/>
      <c r="L544" s="2"/>
      <c r="V544" s="10"/>
      <c r="W544" s="10"/>
      <c r="Y544" s="2"/>
      <c r="Z544" s="13"/>
      <c r="AA544"/>
      <c r="AB544"/>
      <c r="AC544"/>
      <c r="AD544"/>
      <c r="AE544"/>
      <c r="AF544"/>
    </row>
    <row r="545" spans="1:32" s="1" customFormat="1" x14ac:dyDescent="0.3">
      <c r="A545"/>
      <c r="B545"/>
      <c r="C545"/>
      <c r="E545" s="5"/>
      <c r="G545" s="7"/>
      <c r="I545" s="2"/>
      <c r="J545" s="2"/>
      <c r="K545" s="2"/>
      <c r="L545" s="2"/>
      <c r="V545" s="10"/>
      <c r="W545" s="10"/>
      <c r="Y545" s="2"/>
      <c r="Z545" s="13"/>
      <c r="AA545"/>
      <c r="AB545"/>
      <c r="AC545"/>
      <c r="AD545"/>
      <c r="AE545"/>
      <c r="AF545"/>
    </row>
    <row r="546" spans="1:32" s="1" customFormat="1" x14ac:dyDescent="0.3">
      <c r="A546"/>
      <c r="B546"/>
      <c r="C546"/>
      <c r="E546" s="5"/>
      <c r="G546" s="7"/>
      <c r="I546" s="2"/>
      <c r="J546" s="2"/>
      <c r="K546" s="2"/>
      <c r="L546" s="2"/>
      <c r="V546" s="10"/>
      <c r="W546" s="10"/>
      <c r="Y546" s="2"/>
      <c r="Z546" s="13"/>
      <c r="AA546"/>
      <c r="AB546"/>
      <c r="AC546"/>
      <c r="AD546"/>
      <c r="AE546"/>
      <c r="AF546"/>
    </row>
    <row r="547" spans="1:32" s="1" customFormat="1" x14ac:dyDescent="0.3">
      <c r="A547"/>
      <c r="B547"/>
      <c r="C547"/>
      <c r="E547" s="5"/>
      <c r="G547" s="7"/>
      <c r="I547" s="2"/>
      <c r="J547" s="2"/>
      <c r="K547" s="2"/>
      <c r="L547" s="2"/>
      <c r="V547" s="10"/>
      <c r="W547" s="10"/>
      <c r="Y547" s="2"/>
      <c r="Z547" s="13"/>
      <c r="AA547"/>
      <c r="AB547"/>
      <c r="AC547"/>
      <c r="AD547"/>
      <c r="AE547"/>
      <c r="AF547"/>
    </row>
    <row r="548" spans="1:32" s="1" customFormat="1" x14ac:dyDescent="0.3">
      <c r="A548"/>
      <c r="B548"/>
      <c r="C548"/>
      <c r="E548" s="5"/>
      <c r="G548" s="7"/>
      <c r="I548" s="2"/>
      <c r="J548" s="2"/>
      <c r="K548" s="2"/>
      <c r="L548" s="2"/>
      <c r="V548" s="10"/>
      <c r="W548" s="10"/>
      <c r="Y548" s="2"/>
      <c r="Z548" s="13"/>
      <c r="AA548"/>
      <c r="AB548"/>
      <c r="AC548"/>
      <c r="AD548"/>
      <c r="AE548"/>
      <c r="AF548"/>
    </row>
    <row r="549" spans="1:32" s="1" customFormat="1" x14ac:dyDescent="0.3">
      <c r="A549"/>
      <c r="B549"/>
      <c r="C549"/>
      <c r="E549" s="5"/>
      <c r="G549" s="7"/>
      <c r="I549" s="2"/>
      <c r="J549" s="2"/>
      <c r="K549" s="2"/>
      <c r="L549" s="2"/>
      <c r="V549" s="10"/>
      <c r="W549" s="10"/>
      <c r="Y549" s="2"/>
      <c r="Z549" s="13"/>
      <c r="AA549"/>
      <c r="AB549"/>
      <c r="AC549"/>
      <c r="AD549"/>
      <c r="AE549"/>
      <c r="AF549"/>
    </row>
    <row r="550" spans="1:32" s="1" customFormat="1" x14ac:dyDescent="0.3">
      <c r="A550"/>
      <c r="B550"/>
      <c r="C550"/>
      <c r="E550" s="5"/>
      <c r="G550" s="7"/>
      <c r="I550" s="2"/>
      <c r="J550" s="2"/>
      <c r="K550" s="2"/>
      <c r="L550" s="2"/>
      <c r="V550" s="10"/>
      <c r="W550" s="10"/>
      <c r="Y550" s="2"/>
      <c r="Z550" s="13"/>
      <c r="AA550"/>
      <c r="AB550"/>
      <c r="AC550"/>
      <c r="AD550"/>
      <c r="AE550"/>
      <c r="AF550"/>
    </row>
    <row r="551" spans="1:32" s="1" customFormat="1" x14ac:dyDescent="0.3">
      <c r="A551"/>
      <c r="B551"/>
      <c r="C551"/>
      <c r="E551" s="5"/>
      <c r="G551" s="7"/>
      <c r="I551" s="2"/>
      <c r="J551" s="2"/>
      <c r="K551" s="2"/>
      <c r="L551" s="2"/>
      <c r="V551" s="10"/>
      <c r="W551" s="10"/>
      <c r="Y551" s="2"/>
      <c r="Z551" s="13"/>
      <c r="AA551"/>
      <c r="AB551"/>
      <c r="AC551"/>
      <c r="AD551"/>
      <c r="AE551"/>
      <c r="AF551"/>
    </row>
    <row r="552" spans="1:32" s="1" customFormat="1" x14ac:dyDescent="0.3">
      <c r="A552"/>
      <c r="B552"/>
      <c r="C552"/>
      <c r="E552" s="5"/>
      <c r="G552" s="7"/>
      <c r="I552" s="2"/>
      <c r="J552" s="2"/>
      <c r="K552" s="2"/>
      <c r="L552" s="2"/>
      <c r="V552" s="10"/>
      <c r="W552" s="10"/>
      <c r="Y552" s="2"/>
      <c r="Z552" s="13"/>
      <c r="AA552"/>
      <c r="AB552"/>
      <c r="AC552"/>
      <c r="AD552"/>
      <c r="AE552"/>
      <c r="AF552"/>
    </row>
    <row r="553" spans="1:32" s="1" customFormat="1" x14ac:dyDescent="0.3">
      <c r="A553"/>
      <c r="B553"/>
      <c r="C553"/>
      <c r="E553" s="5"/>
      <c r="G553" s="7"/>
      <c r="I553" s="2"/>
      <c r="J553" s="2"/>
      <c r="K553" s="2"/>
      <c r="L553" s="2"/>
      <c r="V553" s="10"/>
      <c r="W553" s="10"/>
      <c r="Y553" s="2"/>
      <c r="Z553" s="13"/>
      <c r="AA553"/>
      <c r="AB553"/>
      <c r="AC553"/>
      <c r="AD553"/>
      <c r="AE553"/>
      <c r="AF553"/>
    </row>
    <row r="554" spans="1:32" s="1" customFormat="1" x14ac:dyDescent="0.3">
      <c r="A554"/>
      <c r="B554"/>
      <c r="C554"/>
      <c r="E554" s="5"/>
      <c r="G554" s="7"/>
      <c r="I554" s="2"/>
      <c r="J554" s="2"/>
      <c r="K554" s="2"/>
      <c r="L554" s="2"/>
      <c r="V554" s="10"/>
      <c r="W554" s="10"/>
      <c r="Y554" s="2"/>
      <c r="Z554" s="13"/>
      <c r="AA554"/>
      <c r="AB554"/>
      <c r="AC554"/>
      <c r="AD554"/>
      <c r="AE554"/>
      <c r="AF554"/>
    </row>
    <row r="555" spans="1:32" s="1" customFormat="1" x14ac:dyDescent="0.3">
      <c r="A555"/>
      <c r="B555"/>
      <c r="C555"/>
      <c r="E555" s="5"/>
      <c r="G555" s="7"/>
      <c r="I555" s="2"/>
      <c r="J555" s="2"/>
      <c r="K555" s="2"/>
      <c r="L555" s="2"/>
      <c r="V555" s="10"/>
      <c r="W555" s="10"/>
      <c r="Y555" s="2"/>
      <c r="Z555" s="13"/>
      <c r="AA555"/>
      <c r="AB555"/>
      <c r="AC555"/>
      <c r="AD555"/>
      <c r="AE555"/>
      <c r="AF555"/>
    </row>
    <row r="556" spans="1:32" s="1" customFormat="1" x14ac:dyDescent="0.3">
      <c r="A556"/>
      <c r="B556"/>
      <c r="C556"/>
      <c r="E556" s="5"/>
      <c r="G556" s="7"/>
      <c r="I556" s="2"/>
      <c r="J556" s="2"/>
      <c r="K556" s="2"/>
      <c r="L556" s="2"/>
      <c r="V556" s="10"/>
      <c r="W556" s="10"/>
      <c r="Y556" s="2"/>
      <c r="Z556" s="13"/>
      <c r="AA556"/>
      <c r="AB556"/>
      <c r="AC556"/>
      <c r="AD556"/>
      <c r="AE556"/>
      <c r="AF556"/>
    </row>
    <row r="557" spans="1:32" s="1" customFormat="1" x14ac:dyDescent="0.3">
      <c r="A557"/>
      <c r="B557"/>
      <c r="C557"/>
      <c r="E557" s="5"/>
      <c r="G557" s="7"/>
      <c r="I557" s="2"/>
      <c r="J557" s="2"/>
      <c r="K557" s="2"/>
      <c r="L557" s="2"/>
      <c r="V557" s="10"/>
      <c r="W557" s="10"/>
      <c r="Y557" s="2"/>
      <c r="Z557" s="13"/>
      <c r="AA557"/>
      <c r="AB557"/>
      <c r="AC557"/>
      <c r="AD557"/>
      <c r="AE557"/>
      <c r="AF557"/>
    </row>
    <row r="558" spans="1:32" s="1" customFormat="1" x14ac:dyDescent="0.3">
      <c r="A558"/>
      <c r="B558"/>
      <c r="C558"/>
      <c r="E558" s="5"/>
      <c r="G558" s="7"/>
      <c r="I558" s="2"/>
      <c r="J558" s="2"/>
      <c r="K558" s="2"/>
      <c r="L558" s="2"/>
      <c r="V558" s="10"/>
      <c r="W558" s="10"/>
      <c r="Y558" s="2"/>
      <c r="Z558" s="13"/>
      <c r="AA558"/>
      <c r="AB558"/>
      <c r="AC558"/>
      <c r="AD558"/>
      <c r="AE558"/>
      <c r="AF558"/>
    </row>
    <row r="559" spans="1:32" s="1" customFormat="1" x14ac:dyDescent="0.3">
      <c r="A559"/>
      <c r="B559"/>
      <c r="C559"/>
      <c r="E559" s="5"/>
      <c r="G559" s="7"/>
      <c r="I559" s="2"/>
      <c r="J559" s="2"/>
      <c r="K559" s="2"/>
      <c r="L559" s="2"/>
      <c r="V559" s="10"/>
      <c r="W559" s="10"/>
      <c r="Y559" s="2"/>
      <c r="Z559" s="13"/>
      <c r="AA559"/>
      <c r="AB559"/>
      <c r="AC559"/>
      <c r="AD559"/>
      <c r="AE559"/>
      <c r="AF559"/>
    </row>
    <row r="560" spans="1:32" s="1" customFormat="1" x14ac:dyDescent="0.3">
      <c r="A560"/>
      <c r="B560"/>
      <c r="C560"/>
      <c r="E560" s="5"/>
      <c r="G560" s="7"/>
      <c r="I560" s="2"/>
      <c r="J560" s="2"/>
      <c r="K560" s="2"/>
      <c r="L560" s="2"/>
      <c r="V560" s="10"/>
      <c r="W560" s="10"/>
      <c r="Y560" s="2"/>
      <c r="Z560" s="13"/>
      <c r="AA560"/>
      <c r="AB560"/>
      <c r="AC560"/>
      <c r="AD560"/>
      <c r="AE560"/>
      <c r="AF560"/>
    </row>
    <row r="561" spans="1:32" s="1" customFormat="1" x14ac:dyDescent="0.3">
      <c r="A561"/>
      <c r="B561"/>
      <c r="C561"/>
      <c r="E561" s="5"/>
      <c r="G561" s="7"/>
      <c r="I561" s="2"/>
      <c r="J561" s="2"/>
      <c r="K561" s="2"/>
      <c r="L561" s="2"/>
      <c r="V561" s="10"/>
      <c r="W561" s="10"/>
      <c r="Y561" s="2"/>
      <c r="Z561" s="13"/>
      <c r="AA561"/>
      <c r="AB561"/>
      <c r="AC561"/>
      <c r="AD561"/>
      <c r="AE561"/>
      <c r="AF561"/>
    </row>
    <row r="562" spans="1:32" s="1" customFormat="1" x14ac:dyDescent="0.3">
      <c r="A562"/>
      <c r="B562"/>
      <c r="C562"/>
      <c r="E562" s="5"/>
      <c r="G562" s="7"/>
      <c r="I562" s="2"/>
      <c r="J562" s="2"/>
      <c r="K562" s="2"/>
      <c r="L562" s="2"/>
      <c r="V562" s="10"/>
      <c r="W562" s="10"/>
      <c r="Y562" s="2"/>
      <c r="Z562" s="13"/>
      <c r="AA562"/>
      <c r="AB562"/>
      <c r="AC562"/>
      <c r="AD562"/>
      <c r="AE562"/>
      <c r="AF562"/>
    </row>
    <row r="563" spans="1:32" s="1" customFormat="1" x14ac:dyDescent="0.3">
      <c r="A563"/>
      <c r="B563"/>
      <c r="C563"/>
      <c r="E563" s="5"/>
      <c r="G563" s="7"/>
      <c r="I563" s="2"/>
      <c r="J563" s="2"/>
      <c r="K563" s="2"/>
      <c r="L563" s="2"/>
      <c r="V563" s="10"/>
      <c r="W563" s="10"/>
      <c r="Y563" s="2"/>
      <c r="Z563" s="13"/>
      <c r="AA563"/>
      <c r="AB563"/>
      <c r="AC563"/>
      <c r="AD563"/>
      <c r="AE563"/>
      <c r="AF563"/>
    </row>
    <row r="564" spans="1:32" s="1" customFormat="1" x14ac:dyDescent="0.3">
      <c r="A564"/>
      <c r="B564"/>
      <c r="C564"/>
      <c r="E564" s="5"/>
      <c r="G564" s="7"/>
      <c r="I564" s="2"/>
      <c r="J564" s="2"/>
      <c r="K564" s="2"/>
      <c r="L564" s="2"/>
      <c r="V564" s="10"/>
      <c r="W564" s="10"/>
      <c r="Y564" s="2"/>
      <c r="Z564" s="13"/>
      <c r="AA564"/>
      <c r="AB564"/>
      <c r="AC564"/>
      <c r="AD564"/>
      <c r="AE564"/>
      <c r="AF564"/>
    </row>
    <row r="565" spans="1:32" s="1" customFormat="1" x14ac:dyDescent="0.3">
      <c r="A565"/>
      <c r="B565"/>
      <c r="C565"/>
      <c r="E565" s="5"/>
      <c r="G565" s="7"/>
      <c r="I565" s="2"/>
      <c r="J565" s="2"/>
      <c r="K565" s="2"/>
      <c r="L565" s="2"/>
      <c r="V565" s="10"/>
      <c r="W565" s="10"/>
      <c r="Y565" s="2"/>
      <c r="Z565" s="13"/>
      <c r="AA565"/>
      <c r="AB565"/>
      <c r="AC565"/>
      <c r="AD565"/>
      <c r="AE565"/>
      <c r="AF565"/>
    </row>
    <row r="566" spans="1:32" s="1" customFormat="1" x14ac:dyDescent="0.3">
      <c r="A566"/>
      <c r="B566"/>
      <c r="C566"/>
      <c r="E566" s="5"/>
      <c r="G566" s="7"/>
      <c r="I566" s="2"/>
      <c r="J566" s="2"/>
      <c r="K566" s="2"/>
      <c r="L566" s="2"/>
      <c r="V566" s="10"/>
      <c r="W566" s="10"/>
      <c r="Y566" s="2"/>
      <c r="Z566" s="13"/>
      <c r="AA566"/>
      <c r="AB566"/>
      <c r="AC566"/>
      <c r="AD566"/>
      <c r="AE566"/>
      <c r="AF566"/>
    </row>
    <row r="567" spans="1:32" s="1" customFormat="1" x14ac:dyDescent="0.3">
      <c r="A567"/>
      <c r="B567"/>
      <c r="C567"/>
      <c r="E567" s="5"/>
      <c r="G567" s="7"/>
      <c r="I567" s="2"/>
      <c r="J567" s="2"/>
      <c r="K567" s="2"/>
      <c r="L567" s="2"/>
      <c r="V567" s="10"/>
      <c r="W567" s="10"/>
      <c r="Y567" s="2"/>
      <c r="Z567" s="13"/>
      <c r="AA567"/>
      <c r="AB567"/>
      <c r="AC567"/>
      <c r="AD567"/>
      <c r="AE567"/>
      <c r="AF567"/>
    </row>
    <row r="568" spans="1:32" s="1" customFormat="1" x14ac:dyDescent="0.3">
      <c r="A568"/>
      <c r="B568"/>
      <c r="C568"/>
      <c r="E568" s="5"/>
      <c r="G568" s="7"/>
      <c r="I568" s="2"/>
      <c r="J568" s="2"/>
      <c r="K568" s="2"/>
      <c r="L568" s="2"/>
      <c r="V568" s="10"/>
      <c r="W568" s="10"/>
      <c r="Y568" s="2"/>
      <c r="Z568" s="13"/>
      <c r="AA568"/>
      <c r="AB568"/>
      <c r="AC568"/>
      <c r="AD568"/>
      <c r="AE568"/>
      <c r="AF568"/>
    </row>
    <row r="569" spans="1:32" s="1" customFormat="1" x14ac:dyDescent="0.3">
      <c r="A569"/>
      <c r="B569"/>
      <c r="C569"/>
      <c r="E569" s="5"/>
      <c r="G569" s="7"/>
      <c r="I569" s="2"/>
      <c r="J569" s="2"/>
      <c r="K569" s="2"/>
      <c r="L569" s="2"/>
      <c r="V569" s="10"/>
      <c r="W569" s="10"/>
      <c r="Y569" s="2"/>
      <c r="Z569" s="13"/>
      <c r="AA569"/>
      <c r="AB569"/>
      <c r="AC569"/>
      <c r="AD569"/>
      <c r="AE569"/>
      <c r="AF569"/>
    </row>
    <row r="570" spans="1:32" s="1" customFormat="1" x14ac:dyDescent="0.3">
      <c r="A570"/>
      <c r="B570"/>
      <c r="C570"/>
      <c r="E570" s="5"/>
      <c r="G570" s="7"/>
      <c r="I570" s="2"/>
      <c r="J570" s="2"/>
      <c r="K570" s="2"/>
      <c r="L570" s="2"/>
      <c r="V570" s="10"/>
      <c r="W570" s="10"/>
      <c r="Y570" s="2"/>
      <c r="Z570" s="13"/>
      <c r="AA570"/>
      <c r="AB570"/>
      <c r="AC570"/>
      <c r="AD570"/>
      <c r="AE570"/>
      <c r="AF570"/>
    </row>
    <row r="571" spans="1:32" s="1" customFormat="1" x14ac:dyDescent="0.3">
      <c r="A571"/>
      <c r="B571"/>
      <c r="C571"/>
      <c r="E571" s="5"/>
      <c r="G571" s="7"/>
      <c r="I571" s="2"/>
      <c r="J571" s="2"/>
      <c r="K571" s="2"/>
      <c r="L571" s="2"/>
      <c r="V571" s="10"/>
      <c r="W571" s="10"/>
      <c r="Y571" s="2"/>
      <c r="Z571" s="13"/>
      <c r="AA571"/>
      <c r="AB571"/>
      <c r="AC571"/>
      <c r="AD571"/>
      <c r="AE571"/>
      <c r="AF571"/>
    </row>
    <row r="572" spans="1:32" s="1" customFormat="1" x14ac:dyDescent="0.3">
      <c r="A572"/>
      <c r="B572"/>
      <c r="C572"/>
      <c r="E572" s="5"/>
      <c r="G572" s="7"/>
      <c r="I572" s="2"/>
      <c r="J572" s="2"/>
      <c r="K572" s="2"/>
      <c r="L572" s="2"/>
      <c r="V572" s="10"/>
      <c r="W572" s="10"/>
      <c r="Y572" s="2"/>
      <c r="Z572" s="13"/>
      <c r="AA572"/>
      <c r="AB572"/>
      <c r="AC572"/>
      <c r="AD572"/>
      <c r="AE572"/>
      <c r="AF572"/>
    </row>
    <row r="573" spans="1:32" s="1" customFormat="1" x14ac:dyDescent="0.3">
      <c r="A573"/>
      <c r="B573"/>
      <c r="C573"/>
      <c r="E573" s="5"/>
      <c r="G573" s="7"/>
      <c r="I573" s="2"/>
      <c r="J573" s="2"/>
      <c r="K573" s="2"/>
      <c r="L573" s="2"/>
      <c r="V573" s="10"/>
      <c r="W573" s="10"/>
      <c r="Y573" s="2"/>
      <c r="Z573" s="13"/>
      <c r="AA573"/>
      <c r="AB573"/>
      <c r="AC573"/>
      <c r="AD573"/>
      <c r="AE573"/>
      <c r="AF573"/>
    </row>
    <row r="574" spans="1:32" s="1" customFormat="1" x14ac:dyDescent="0.3">
      <c r="A574"/>
      <c r="B574"/>
      <c r="C574"/>
      <c r="E574" s="5"/>
      <c r="G574" s="7"/>
      <c r="I574" s="2"/>
      <c r="J574" s="2"/>
      <c r="K574" s="2"/>
      <c r="L574" s="2"/>
      <c r="V574" s="10"/>
      <c r="W574" s="10"/>
      <c r="Y574" s="2"/>
      <c r="Z574" s="13"/>
      <c r="AA574"/>
      <c r="AB574"/>
      <c r="AC574"/>
      <c r="AD574"/>
      <c r="AE574"/>
      <c r="AF574"/>
    </row>
    <row r="575" spans="1:32" s="1" customFormat="1" x14ac:dyDescent="0.3">
      <c r="A575"/>
      <c r="B575"/>
      <c r="C575"/>
      <c r="E575" s="5"/>
      <c r="G575" s="7"/>
      <c r="I575" s="2"/>
      <c r="J575" s="2"/>
      <c r="K575" s="2"/>
      <c r="L575" s="2"/>
      <c r="V575" s="10"/>
      <c r="W575" s="10"/>
      <c r="Y575" s="2"/>
      <c r="Z575" s="13"/>
      <c r="AA575"/>
      <c r="AB575"/>
      <c r="AC575"/>
      <c r="AD575"/>
      <c r="AE575"/>
      <c r="AF575"/>
    </row>
    <row r="576" spans="1:32" s="1" customFormat="1" x14ac:dyDescent="0.3">
      <c r="A576"/>
      <c r="B576"/>
      <c r="C576"/>
      <c r="E576" s="5"/>
      <c r="G576" s="7"/>
      <c r="I576" s="2"/>
      <c r="J576" s="2"/>
      <c r="K576" s="2"/>
      <c r="L576" s="2"/>
      <c r="V576" s="10"/>
      <c r="W576" s="10"/>
      <c r="Y576" s="2"/>
      <c r="Z576" s="13"/>
      <c r="AA576"/>
      <c r="AB576"/>
      <c r="AC576"/>
      <c r="AD576"/>
      <c r="AE576"/>
      <c r="AF576"/>
    </row>
    <row r="577" spans="1:32" s="1" customFormat="1" x14ac:dyDescent="0.3">
      <c r="A577"/>
      <c r="B577"/>
      <c r="C577"/>
      <c r="E577" s="5"/>
      <c r="G577" s="7"/>
      <c r="I577" s="2"/>
      <c r="J577" s="2"/>
      <c r="K577" s="2"/>
      <c r="L577" s="2"/>
      <c r="V577" s="10"/>
      <c r="W577" s="10"/>
      <c r="Y577" s="2"/>
      <c r="Z577" s="13"/>
      <c r="AA577"/>
      <c r="AB577"/>
      <c r="AC577"/>
      <c r="AD577"/>
      <c r="AE577"/>
      <c r="AF577"/>
    </row>
    <row r="578" spans="1:32" s="1" customFormat="1" x14ac:dyDescent="0.3">
      <c r="A578"/>
      <c r="B578"/>
      <c r="C578"/>
      <c r="E578" s="5"/>
      <c r="G578" s="7"/>
      <c r="I578" s="2"/>
      <c r="J578" s="2"/>
      <c r="K578" s="2"/>
      <c r="L578" s="2"/>
      <c r="V578" s="10"/>
      <c r="W578" s="10"/>
      <c r="Y578" s="2"/>
      <c r="Z578" s="13"/>
      <c r="AA578"/>
      <c r="AB578"/>
      <c r="AC578"/>
      <c r="AD578"/>
      <c r="AE578"/>
      <c r="AF578"/>
    </row>
    <row r="579" spans="1:32" s="1" customFormat="1" x14ac:dyDescent="0.3">
      <c r="A579"/>
      <c r="B579"/>
      <c r="C579"/>
      <c r="E579" s="5"/>
      <c r="G579" s="7"/>
      <c r="I579" s="2"/>
      <c r="J579" s="2"/>
      <c r="K579" s="2"/>
      <c r="L579" s="2"/>
      <c r="V579" s="10"/>
      <c r="W579" s="10"/>
      <c r="Y579" s="2"/>
      <c r="Z579" s="13"/>
      <c r="AA579"/>
      <c r="AB579"/>
      <c r="AC579"/>
      <c r="AD579"/>
      <c r="AE579"/>
      <c r="AF579"/>
    </row>
    <row r="580" spans="1:32" s="1" customFormat="1" x14ac:dyDescent="0.3">
      <c r="A580"/>
      <c r="B580"/>
      <c r="C580"/>
      <c r="E580" s="5"/>
      <c r="G580" s="7"/>
      <c r="I580" s="2"/>
      <c r="J580" s="2"/>
      <c r="K580" s="2"/>
      <c r="L580" s="2"/>
      <c r="V580" s="10"/>
      <c r="W580" s="10"/>
      <c r="Y580" s="2"/>
      <c r="Z580" s="13"/>
      <c r="AA580"/>
      <c r="AB580"/>
      <c r="AC580"/>
      <c r="AD580"/>
      <c r="AE580"/>
      <c r="AF580"/>
    </row>
    <row r="581" spans="1:32" s="1" customFormat="1" x14ac:dyDescent="0.3">
      <c r="A581"/>
      <c r="B581"/>
      <c r="C581"/>
      <c r="E581" s="5"/>
      <c r="G581" s="7"/>
      <c r="I581" s="2"/>
      <c r="J581" s="2"/>
      <c r="K581" s="2"/>
      <c r="L581" s="2"/>
      <c r="V581" s="10"/>
      <c r="W581" s="10"/>
      <c r="Y581" s="2"/>
      <c r="Z581" s="13"/>
      <c r="AA581"/>
      <c r="AB581"/>
      <c r="AC581"/>
      <c r="AD581"/>
      <c r="AE581"/>
      <c r="AF581"/>
    </row>
    <row r="582" spans="1:32" s="1" customFormat="1" x14ac:dyDescent="0.3">
      <c r="A582"/>
      <c r="B582"/>
      <c r="C582"/>
      <c r="E582" s="5"/>
      <c r="G582" s="7"/>
      <c r="I582" s="2"/>
      <c r="J582" s="2"/>
      <c r="K582" s="2"/>
      <c r="L582" s="2"/>
      <c r="V582" s="10"/>
      <c r="W582" s="10"/>
      <c r="Y582" s="2"/>
      <c r="Z582" s="13"/>
      <c r="AA582"/>
      <c r="AB582"/>
      <c r="AC582"/>
      <c r="AD582"/>
      <c r="AE582"/>
      <c r="AF582"/>
    </row>
    <row r="583" spans="1:32" s="1" customFormat="1" x14ac:dyDescent="0.3">
      <c r="A583"/>
      <c r="B583"/>
      <c r="C583"/>
      <c r="E583" s="5"/>
      <c r="G583" s="7"/>
      <c r="I583" s="2"/>
      <c r="J583" s="2"/>
      <c r="K583" s="2"/>
      <c r="L583" s="2"/>
      <c r="V583" s="10"/>
      <c r="W583" s="10"/>
      <c r="Y583" s="2"/>
      <c r="Z583" s="13"/>
      <c r="AA583"/>
      <c r="AB583"/>
      <c r="AC583"/>
      <c r="AD583"/>
      <c r="AE583"/>
      <c r="AF583"/>
    </row>
    <row r="584" spans="1:32" s="1" customFormat="1" x14ac:dyDescent="0.3">
      <c r="A584"/>
      <c r="B584"/>
      <c r="C584"/>
      <c r="E584" s="5"/>
      <c r="G584" s="7"/>
      <c r="I584" s="2"/>
      <c r="J584" s="2"/>
      <c r="K584" s="2"/>
      <c r="L584" s="2"/>
      <c r="V584" s="10"/>
      <c r="W584" s="10"/>
      <c r="Y584" s="2"/>
      <c r="Z584" s="13"/>
      <c r="AA584"/>
      <c r="AB584"/>
      <c r="AC584"/>
      <c r="AD584"/>
      <c r="AE584"/>
      <c r="AF584"/>
    </row>
    <row r="585" spans="1:32" s="1" customFormat="1" x14ac:dyDescent="0.3">
      <c r="A585"/>
      <c r="B585"/>
      <c r="C585"/>
      <c r="E585" s="5"/>
      <c r="G585" s="7"/>
      <c r="I585" s="2"/>
      <c r="J585" s="2"/>
      <c r="K585" s="2"/>
      <c r="L585" s="2"/>
      <c r="V585" s="10"/>
      <c r="W585" s="10"/>
      <c r="Y585" s="2"/>
      <c r="Z585" s="13"/>
      <c r="AA585"/>
      <c r="AB585"/>
      <c r="AC585"/>
      <c r="AD585"/>
      <c r="AE585"/>
      <c r="AF585"/>
    </row>
    <row r="586" spans="1:32" s="1" customFormat="1" x14ac:dyDescent="0.3">
      <c r="A586"/>
      <c r="B586"/>
      <c r="C586"/>
      <c r="E586" s="5"/>
      <c r="G586" s="7"/>
      <c r="I586" s="2"/>
      <c r="J586" s="2"/>
      <c r="K586" s="2"/>
      <c r="L586" s="2"/>
      <c r="V586" s="10"/>
      <c r="W586" s="10"/>
      <c r="Y586" s="2"/>
      <c r="Z586" s="13"/>
      <c r="AA586"/>
      <c r="AB586"/>
      <c r="AC586"/>
      <c r="AD586"/>
      <c r="AE586"/>
      <c r="AF586"/>
    </row>
    <row r="587" spans="1:32" s="1" customFormat="1" x14ac:dyDescent="0.3">
      <c r="A587"/>
      <c r="B587"/>
      <c r="C587"/>
      <c r="E587" s="5"/>
      <c r="G587" s="7"/>
      <c r="I587" s="2"/>
      <c r="J587" s="2"/>
      <c r="K587" s="2"/>
      <c r="L587" s="2"/>
      <c r="V587" s="10"/>
      <c r="W587" s="10"/>
      <c r="Y587" s="2"/>
      <c r="Z587" s="13"/>
      <c r="AA587"/>
      <c r="AB587"/>
      <c r="AC587"/>
      <c r="AD587"/>
      <c r="AE587"/>
      <c r="AF587"/>
    </row>
    <row r="588" spans="1:32" s="1" customFormat="1" x14ac:dyDescent="0.3">
      <c r="A588"/>
      <c r="B588"/>
      <c r="C588"/>
      <c r="E588" s="5"/>
      <c r="G588" s="7"/>
      <c r="I588" s="2"/>
      <c r="J588" s="2"/>
      <c r="K588" s="2"/>
      <c r="L588" s="2"/>
      <c r="V588" s="10"/>
      <c r="W588" s="10"/>
      <c r="Y588" s="2"/>
      <c r="Z588" s="13"/>
      <c r="AA588"/>
      <c r="AB588"/>
      <c r="AC588"/>
      <c r="AD588"/>
      <c r="AE588"/>
      <c r="AF588"/>
    </row>
    <row r="589" spans="1:32" s="1" customFormat="1" x14ac:dyDescent="0.3">
      <c r="A589"/>
      <c r="B589"/>
      <c r="C589"/>
      <c r="E589" s="5"/>
      <c r="G589" s="7"/>
      <c r="I589" s="2"/>
      <c r="J589" s="2"/>
      <c r="K589" s="2"/>
      <c r="L589" s="2"/>
      <c r="V589" s="10"/>
      <c r="W589" s="10"/>
      <c r="Y589" s="2"/>
      <c r="Z589" s="13"/>
      <c r="AA589"/>
      <c r="AB589"/>
      <c r="AC589"/>
      <c r="AD589"/>
      <c r="AE589"/>
      <c r="AF589"/>
    </row>
    <row r="590" spans="1:32" s="1" customFormat="1" x14ac:dyDescent="0.3">
      <c r="A590"/>
      <c r="B590"/>
      <c r="C590"/>
      <c r="E590" s="5"/>
      <c r="G590" s="7"/>
      <c r="I590" s="2"/>
      <c r="J590" s="2"/>
      <c r="K590" s="2"/>
      <c r="L590" s="2"/>
      <c r="V590" s="10"/>
      <c r="W590" s="10"/>
      <c r="Y590" s="2"/>
      <c r="Z590" s="13"/>
      <c r="AA590"/>
      <c r="AB590"/>
      <c r="AC590"/>
      <c r="AD590"/>
      <c r="AE590"/>
      <c r="AF590"/>
    </row>
    <row r="591" spans="1:32" s="1" customFormat="1" x14ac:dyDescent="0.3">
      <c r="A591"/>
      <c r="B591"/>
      <c r="C591"/>
      <c r="E591" s="5"/>
      <c r="G591" s="7"/>
      <c r="I591" s="2"/>
      <c r="J591" s="2"/>
      <c r="K591" s="2"/>
      <c r="L591" s="2"/>
      <c r="V591" s="10"/>
      <c r="W591" s="10"/>
      <c r="Y591" s="2"/>
      <c r="Z591" s="13"/>
      <c r="AA591"/>
      <c r="AB591"/>
      <c r="AC591"/>
      <c r="AD591"/>
      <c r="AE591"/>
      <c r="AF591"/>
    </row>
    <row r="592" spans="1:32" s="1" customFormat="1" x14ac:dyDescent="0.3">
      <c r="A592"/>
      <c r="B592"/>
      <c r="C592"/>
      <c r="E592" s="5"/>
      <c r="G592" s="7"/>
      <c r="I592" s="2"/>
      <c r="J592" s="2"/>
      <c r="K592" s="2"/>
      <c r="L592" s="2"/>
      <c r="V592" s="10"/>
      <c r="W592" s="10"/>
      <c r="Y592" s="2"/>
      <c r="Z592" s="13"/>
      <c r="AA592"/>
      <c r="AB592"/>
      <c r="AC592"/>
      <c r="AD592"/>
      <c r="AE592"/>
      <c r="AF592"/>
    </row>
    <row r="593" spans="1:32" s="1" customFormat="1" x14ac:dyDescent="0.3">
      <c r="A593"/>
      <c r="B593"/>
      <c r="C593"/>
      <c r="E593" s="5"/>
      <c r="G593" s="7"/>
      <c r="I593" s="2"/>
      <c r="J593" s="2"/>
      <c r="K593" s="2"/>
      <c r="L593" s="2"/>
      <c r="V593" s="10"/>
      <c r="W593" s="10"/>
      <c r="Y593" s="2"/>
      <c r="Z593" s="13"/>
      <c r="AA593"/>
      <c r="AB593"/>
      <c r="AC593"/>
      <c r="AD593"/>
      <c r="AE593"/>
      <c r="AF593"/>
    </row>
    <row r="594" spans="1:32" s="1" customFormat="1" x14ac:dyDescent="0.3">
      <c r="A594"/>
      <c r="B594"/>
      <c r="C594"/>
      <c r="E594" s="5"/>
      <c r="G594" s="7"/>
      <c r="I594" s="2"/>
      <c r="J594" s="2"/>
      <c r="K594" s="2"/>
      <c r="L594" s="2"/>
      <c r="V594" s="10"/>
      <c r="W594" s="10"/>
      <c r="Y594" s="2"/>
      <c r="Z594" s="13"/>
      <c r="AA594"/>
      <c r="AB594"/>
      <c r="AC594"/>
      <c r="AD594"/>
      <c r="AE594"/>
      <c r="AF594"/>
    </row>
    <row r="595" spans="1:32" s="1" customFormat="1" x14ac:dyDescent="0.3">
      <c r="A595"/>
      <c r="B595"/>
      <c r="C595"/>
      <c r="E595" s="5"/>
      <c r="G595" s="7"/>
      <c r="I595" s="2"/>
      <c r="J595" s="2"/>
      <c r="K595" s="2"/>
      <c r="L595" s="2"/>
      <c r="V595" s="10"/>
      <c r="W595" s="10"/>
      <c r="Y595" s="2"/>
      <c r="Z595" s="13"/>
      <c r="AA595"/>
      <c r="AB595"/>
      <c r="AC595"/>
      <c r="AD595"/>
      <c r="AE595"/>
      <c r="AF595"/>
    </row>
    <row r="596" spans="1:32" s="1" customFormat="1" x14ac:dyDescent="0.3">
      <c r="A596"/>
      <c r="B596"/>
      <c r="C596"/>
      <c r="E596" s="5"/>
      <c r="G596" s="7"/>
      <c r="I596" s="2"/>
      <c r="J596" s="2"/>
      <c r="K596" s="2"/>
      <c r="L596" s="2"/>
      <c r="V596" s="10"/>
      <c r="W596" s="10"/>
      <c r="Y596" s="2"/>
      <c r="Z596" s="13"/>
      <c r="AA596"/>
      <c r="AB596"/>
      <c r="AC596"/>
      <c r="AD596"/>
      <c r="AE596"/>
      <c r="AF596"/>
    </row>
    <row r="597" spans="1:32" s="1" customFormat="1" x14ac:dyDescent="0.3">
      <c r="A597"/>
      <c r="B597"/>
      <c r="C597"/>
      <c r="E597" s="5"/>
      <c r="G597" s="7"/>
      <c r="I597" s="2"/>
      <c r="J597" s="2"/>
      <c r="K597" s="2"/>
      <c r="L597" s="2"/>
      <c r="V597" s="10"/>
      <c r="W597" s="10"/>
      <c r="Y597" s="2"/>
      <c r="Z597" s="13"/>
      <c r="AA597"/>
      <c r="AB597"/>
      <c r="AC597"/>
      <c r="AD597"/>
      <c r="AE597"/>
      <c r="AF597"/>
    </row>
    <row r="598" spans="1:32" s="1" customFormat="1" x14ac:dyDescent="0.3">
      <c r="A598"/>
      <c r="B598"/>
      <c r="C598"/>
      <c r="E598" s="5"/>
      <c r="G598" s="7"/>
      <c r="I598" s="2"/>
      <c r="J598" s="2"/>
      <c r="K598" s="2"/>
      <c r="L598" s="2"/>
      <c r="V598" s="10"/>
      <c r="W598" s="10"/>
      <c r="Y598" s="2"/>
      <c r="Z598" s="13"/>
      <c r="AA598"/>
      <c r="AB598"/>
      <c r="AC598"/>
      <c r="AD598"/>
      <c r="AE598"/>
      <c r="AF598"/>
    </row>
    <row r="599" spans="1:32" s="1" customFormat="1" x14ac:dyDescent="0.3">
      <c r="A599"/>
      <c r="B599"/>
      <c r="C599"/>
      <c r="E599" s="5"/>
      <c r="G599" s="7"/>
      <c r="I599" s="2"/>
      <c r="J599" s="2"/>
      <c r="K599" s="2"/>
      <c r="L599" s="2"/>
      <c r="V599" s="10"/>
      <c r="W599" s="10"/>
      <c r="Y599" s="2"/>
      <c r="Z599" s="13"/>
      <c r="AA599"/>
      <c r="AB599"/>
      <c r="AC599"/>
      <c r="AD599"/>
      <c r="AE599"/>
      <c r="AF599"/>
    </row>
    <row r="600" spans="1:32" s="1" customFormat="1" x14ac:dyDescent="0.3">
      <c r="A600"/>
      <c r="B600"/>
      <c r="C600"/>
      <c r="E600" s="5"/>
      <c r="G600" s="7"/>
      <c r="I600" s="2"/>
      <c r="J600" s="2"/>
      <c r="K600" s="2"/>
      <c r="L600" s="2"/>
      <c r="V600" s="10"/>
      <c r="W600" s="10"/>
      <c r="Y600" s="2"/>
      <c r="Z600" s="13"/>
      <c r="AA600"/>
      <c r="AB600"/>
      <c r="AC600"/>
      <c r="AD600"/>
      <c r="AE600"/>
      <c r="AF600"/>
    </row>
    <row r="601" spans="1:32" s="1" customFormat="1" x14ac:dyDescent="0.3">
      <c r="A601"/>
      <c r="B601"/>
      <c r="C601"/>
      <c r="E601" s="5"/>
      <c r="G601" s="7"/>
      <c r="I601" s="2"/>
      <c r="J601" s="2"/>
      <c r="K601" s="2"/>
      <c r="L601" s="2"/>
      <c r="V601" s="10"/>
      <c r="W601" s="10"/>
      <c r="Y601" s="2"/>
      <c r="Z601" s="13"/>
      <c r="AA601"/>
      <c r="AB601"/>
      <c r="AC601"/>
      <c r="AD601"/>
      <c r="AE601"/>
      <c r="AF601"/>
    </row>
    <row r="602" spans="1:32" s="1" customFormat="1" x14ac:dyDescent="0.3">
      <c r="A602"/>
      <c r="B602"/>
      <c r="C602"/>
      <c r="E602" s="5"/>
      <c r="G602" s="7"/>
      <c r="I602" s="2"/>
      <c r="J602" s="2"/>
      <c r="K602" s="2"/>
      <c r="L602" s="2"/>
      <c r="V602" s="10"/>
      <c r="W602" s="10"/>
      <c r="Y602" s="2"/>
      <c r="Z602" s="13"/>
      <c r="AA602"/>
      <c r="AB602"/>
      <c r="AC602"/>
      <c r="AD602"/>
      <c r="AE602"/>
      <c r="AF602"/>
    </row>
    <row r="603" spans="1:32" s="1" customFormat="1" x14ac:dyDescent="0.3">
      <c r="A603"/>
      <c r="B603"/>
      <c r="C603"/>
      <c r="E603" s="5"/>
      <c r="G603" s="7"/>
      <c r="I603" s="2"/>
      <c r="J603" s="2"/>
      <c r="K603" s="2"/>
      <c r="L603" s="2"/>
      <c r="V603" s="10"/>
      <c r="W603" s="10"/>
      <c r="Y603" s="2"/>
      <c r="Z603" s="13"/>
      <c r="AA603"/>
      <c r="AB603"/>
      <c r="AC603"/>
      <c r="AD603"/>
      <c r="AE603"/>
      <c r="AF603"/>
    </row>
    <row r="604" spans="1:32" s="1" customFormat="1" x14ac:dyDescent="0.3">
      <c r="A604"/>
      <c r="B604"/>
      <c r="C604"/>
      <c r="E604" s="5"/>
      <c r="G604" s="7"/>
      <c r="I604" s="2"/>
      <c r="J604" s="2"/>
      <c r="K604" s="2"/>
      <c r="L604" s="2"/>
      <c r="V604" s="10"/>
      <c r="W604" s="10"/>
      <c r="Y604" s="2"/>
      <c r="Z604" s="13"/>
      <c r="AA604"/>
      <c r="AB604"/>
      <c r="AC604"/>
      <c r="AD604"/>
      <c r="AE604"/>
      <c r="AF604"/>
    </row>
    <row r="605" spans="1:32" s="1" customFormat="1" x14ac:dyDescent="0.3">
      <c r="A605"/>
      <c r="B605"/>
      <c r="C605"/>
      <c r="E605" s="5"/>
      <c r="G605" s="7"/>
      <c r="I605" s="2"/>
      <c r="J605" s="2"/>
      <c r="K605" s="2"/>
      <c r="L605" s="2"/>
      <c r="V605" s="10"/>
      <c r="W605" s="10"/>
      <c r="Y605" s="2"/>
      <c r="Z605" s="13"/>
      <c r="AA605"/>
      <c r="AB605"/>
      <c r="AC605"/>
      <c r="AD605"/>
      <c r="AE605"/>
      <c r="AF605"/>
    </row>
    <row r="606" spans="1:32" s="1" customFormat="1" x14ac:dyDescent="0.3">
      <c r="A606"/>
      <c r="B606"/>
      <c r="C606"/>
      <c r="E606" s="5"/>
      <c r="G606" s="7"/>
      <c r="I606" s="2"/>
      <c r="J606" s="2"/>
      <c r="K606" s="2"/>
      <c r="L606" s="2"/>
      <c r="V606" s="10"/>
      <c r="W606" s="10"/>
      <c r="Y606" s="2"/>
      <c r="Z606" s="13"/>
      <c r="AA606"/>
      <c r="AB606"/>
      <c r="AC606"/>
      <c r="AD606"/>
      <c r="AE606"/>
      <c r="AF606"/>
    </row>
    <row r="607" spans="1:32" s="1" customFormat="1" x14ac:dyDescent="0.3">
      <c r="A607"/>
      <c r="B607"/>
      <c r="C607"/>
      <c r="E607" s="5"/>
      <c r="G607" s="7"/>
      <c r="I607" s="2"/>
      <c r="J607" s="2"/>
      <c r="K607" s="2"/>
      <c r="L607" s="2"/>
      <c r="V607" s="10"/>
      <c r="W607" s="10"/>
      <c r="Y607" s="2"/>
      <c r="Z607" s="13"/>
      <c r="AA607"/>
      <c r="AB607"/>
      <c r="AC607"/>
      <c r="AD607"/>
      <c r="AE607"/>
      <c r="AF607"/>
    </row>
    <row r="608" spans="1:32" s="1" customFormat="1" x14ac:dyDescent="0.3">
      <c r="A608"/>
      <c r="B608"/>
      <c r="C608"/>
      <c r="E608" s="5"/>
      <c r="G608" s="7"/>
      <c r="I608" s="2"/>
      <c r="J608" s="2"/>
      <c r="K608" s="2"/>
      <c r="L608" s="2"/>
      <c r="V608" s="10"/>
      <c r="W608" s="10"/>
      <c r="Y608" s="2"/>
      <c r="Z608" s="13"/>
      <c r="AA608"/>
      <c r="AB608"/>
      <c r="AC608"/>
      <c r="AD608"/>
      <c r="AE608"/>
      <c r="AF608"/>
    </row>
    <row r="609" spans="1:32" s="1" customFormat="1" x14ac:dyDescent="0.3">
      <c r="A609"/>
      <c r="B609"/>
      <c r="C609"/>
      <c r="E609" s="5"/>
      <c r="G609" s="7"/>
      <c r="I609" s="2"/>
      <c r="J609" s="2"/>
      <c r="K609" s="2"/>
      <c r="L609" s="2"/>
      <c r="V609" s="10"/>
      <c r="W609" s="10"/>
      <c r="Y609" s="2"/>
      <c r="Z609" s="13"/>
      <c r="AA609"/>
      <c r="AB609"/>
      <c r="AC609"/>
      <c r="AD609"/>
      <c r="AE609"/>
      <c r="AF609"/>
    </row>
    <row r="610" spans="1:32" s="1" customFormat="1" x14ac:dyDescent="0.3">
      <c r="A610"/>
      <c r="B610"/>
      <c r="C610"/>
      <c r="E610" s="5"/>
      <c r="G610" s="7"/>
      <c r="I610" s="2"/>
      <c r="J610" s="2"/>
      <c r="K610" s="2"/>
      <c r="L610" s="2"/>
      <c r="V610" s="10"/>
      <c r="W610" s="10"/>
      <c r="Y610" s="2"/>
      <c r="Z610" s="13"/>
      <c r="AA610"/>
      <c r="AB610"/>
      <c r="AC610"/>
      <c r="AD610"/>
      <c r="AE610"/>
      <c r="AF610"/>
    </row>
    <row r="611" spans="1:32" s="1" customFormat="1" x14ac:dyDescent="0.3">
      <c r="A611"/>
      <c r="B611"/>
      <c r="C611"/>
      <c r="E611" s="5"/>
      <c r="G611" s="7"/>
      <c r="I611" s="2"/>
      <c r="J611" s="2"/>
      <c r="K611" s="2"/>
      <c r="L611" s="2"/>
      <c r="V611" s="10"/>
      <c r="W611" s="10"/>
      <c r="Y611" s="2"/>
      <c r="Z611" s="13"/>
      <c r="AA611"/>
      <c r="AB611"/>
      <c r="AC611"/>
      <c r="AD611"/>
      <c r="AE611"/>
      <c r="AF611"/>
    </row>
    <row r="612" spans="1:32" s="1" customFormat="1" x14ac:dyDescent="0.3">
      <c r="A612"/>
      <c r="B612"/>
      <c r="C612"/>
      <c r="E612" s="5"/>
      <c r="G612" s="7"/>
      <c r="I612" s="2"/>
      <c r="J612" s="2"/>
      <c r="K612" s="2"/>
      <c r="L612" s="2"/>
      <c r="V612" s="10"/>
      <c r="W612" s="10"/>
      <c r="Y612" s="2"/>
      <c r="Z612" s="13"/>
      <c r="AA612"/>
      <c r="AB612"/>
      <c r="AC612"/>
      <c r="AD612"/>
      <c r="AE612"/>
      <c r="AF612"/>
    </row>
    <row r="613" spans="1:32" s="1" customFormat="1" x14ac:dyDescent="0.3">
      <c r="A613"/>
      <c r="B613"/>
      <c r="C613"/>
      <c r="E613" s="5"/>
      <c r="G613" s="7"/>
      <c r="I613" s="2"/>
      <c r="J613" s="2"/>
      <c r="K613" s="2"/>
      <c r="L613" s="2"/>
      <c r="V613" s="10"/>
      <c r="W613" s="10"/>
      <c r="Y613" s="2"/>
      <c r="Z613" s="13"/>
      <c r="AA613"/>
      <c r="AB613"/>
      <c r="AC613"/>
      <c r="AD613"/>
      <c r="AE613"/>
      <c r="AF613"/>
    </row>
    <row r="614" spans="1:32" s="1" customFormat="1" x14ac:dyDescent="0.3">
      <c r="A614"/>
      <c r="B614"/>
      <c r="C614"/>
      <c r="E614" s="5"/>
      <c r="G614" s="7"/>
      <c r="I614" s="2"/>
      <c r="J614" s="2"/>
      <c r="K614" s="2"/>
      <c r="L614" s="2"/>
      <c r="V614" s="10"/>
      <c r="W614" s="10"/>
      <c r="Y614" s="2"/>
      <c r="Z614" s="13"/>
      <c r="AA614"/>
      <c r="AB614"/>
      <c r="AC614"/>
      <c r="AD614"/>
      <c r="AE614"/>
      <c r="AF614"/>
    </row>
    <row r="615" spans="1:32" s="1" customFormat="1" x14ac:dyDescent="0.3">
      <c r="A615"/>
      <c r="B615"/>
      <c r="C615"/>
      <c r="E615" s="5"/>
      <c r="G615" s="7"/>
      <c r="I615" s="2"/>
      <c r="J615" s="2"/>
      <c r="K615" s="2"/>
      <c r="L615" s="2"/>
      <c r="V615" s="10"/>
      <c r="W615" s="10"/>
      <c r="Y615" s="2"/>
      <c r="Z615" s="13"/>
      <c r="AA615"/>
      <c r="AB615"/>
      <c r="AC615"/>
      <c r="AD615"/>
      <c r="AE615"/>
      <c r="AF615"/>
    </row>
    <row r="616" spans="1:32" s="1" customFormat="1" x14ac:dyDescent="0.3">
      <c r="A616"/>
      <c r="B616"/>
      <c r="C616"/>
      <c r="E616" s="5"/>
      <c r="G616" s="7"/>
      <c r="I616" s="2"/>
      <c r="J616" s="2"/>
      <c r="K616" s="2"/>
      <c r="L616" s="2"/>
      <c r="V616" s="10"/>
      <c r="W616" s="10"/>
      <c r="Y616" s="2"/>
      <c r="Z616" s="13"/>
      <c r="AA616"/>
      <c r="AB616"/>
      <c r="AC616"/>
      <c r="AD616"/>
      <c r="AE616"/>
      <c r="AF616"/>
    </row>
    <row r="617" spans="1:32" s="1" customFormat="1" x14ac:dyDescent="0.3">
      <c r="A617"/>
      <c r="B617"/>
      <c r="C617"/>
      <c r="E617" s="5"/>
      <c r="G617" s="7"/>
      <c r="I617" s="2"/>
      <c r="J617" s="2"/>
      <c r="K617" s="2"/>
      <c r="L617" s="2"/>
      <c r="V617" s="10"/>
      <c r="W617" s="10"/>
      <c r="Y617" s="2"/>
      <c r="Z617" s="13"/>
      <c r="AA617"/>
      <c r="AB617"/>
      <c r="AC617"/>
      <c r="AD617"/>
      <c r="AE617"/>
      <c r="AF617"/>
    </row>
    <row r="618" spans="1:32" s="1" customFormat="1" x14ac:dyDescent="0.3">
      <c r="A618"/>
      <c r="B618"/>
      <c r="C618"/>
      <c r="E618" s="5"/>
      <c r="G618" s="7"/>
      <c r="I618" s="2"/>
      <c r="J618" s="2"/>
      <c r="K618" s="2"/>
      <c r="L618" s="2"/>
      <c r="V618" s="10"/>
      <c r="W618" s="10"/>
      <c r="Y618" s="2"/>
      <c r="Z618" s="13"/>
      <c r="AA618"/>
      <c r="AB618"/>
      <c r="AC618"/>
      <c r="AD618"/>
      <c r="AE618"/>
      <c r="AF618"/>
    </row>
    <row r="619" spans="1:32" s="1" customFormat="1" x14ac:dyDescent="0.3">
      <c r="A619"/>
      <c r="B619"/>
      <c r="C619"/>
      <c r="E619" s="5"/>
      <c r="G619" s="7"/>
      <c r="I619" s="2"/>
      <c r="J619" s="2"/>
      <c r="K619" s="2"/>
      <c r="L619" s="2"/>
      <c r="V619" s="10"/>
      <c r="W619" s="10"/>
      <c r="Y619" s="2"/>
      <c r="Z619" s="13"/>
      <c r="AA619"/>
      <c r="AB619"/>
      <c r="AC619"/>
      <c r="AD619"/>
      <c r="AE619"/>
      <c r="AF619"/>
    </row>
    <row r="620" spans="1:32" s="1" customFormat="1" x14ac:dyDescent="0.3">
      <c r="A620"/>
      <c r="B620"/>
      <c r="C620"/>
      <c r="E620" s="5"/>
      <c r="G620" s="7"/>
      <c r="I620" s="2"/>
      <c r="J620" s="2"/>
      <c r="K620" s="2"/>
      <c r="L620" s="2"/>
      <c r="V620" s="10"/>
      <c r="W620" s="10"/>
      <c r="Y620" s="2"/>
      <c r="Z620" s="13"/>
      <c r="AA620"/>
      <c r="AB620"/>
      <c r="AC620"/>
      <c r="AD620"/>
      <c r="AE620"/>
      <c r="AF620"/>
    </row>
    <row r="621" spans="1:32" s="1" customFormat="1" x14ac:dyDescent="0.3">
      <c r="A621"/>
      <c r="B621"/>
      <c r="C621"/>
      <c r="E621" s="5"/>
      <c r="G621" s="7"/>
      <c r="I621" s="2"/>
      <c r="J621" s="2"/>
      <c r="K621" s="2"/>
      <c r="L621" s="2"/>
      <c r="V621" s="10"/>
      <c r="W621" s="10"/>
      <c r="Y621" s="2"/>
      <c r="Z621" s="13"/>
      <c r="AA621"/>
      <c r="AB621"/>
      <c r="AC621"/>
      <c r="AD621"/>
      <c r="AE621"/>
      <c r="AF621"/>
    </row>
    <row r="622" spans="1:32" s="1" customFormat="1" x14ac:dyDescent="0.3">
      <c r="A622"/>
      <c r="B622"/>
      <c r="C622"/>
      <c r="E622" s="5"/>
      <c r="G622" s="7"/>
      <c r="I622" s="2"/>
      <c r="J622" s="2"/>
      <c r="K622" s="2"/>
      <c r="L622" s="2"/>
      <c r="V622" s="10"/>
      <c r="W622" s="10"/>
      <c r="Y622" s="2"/>
      <c r="Z622" s="13"/>
      <c r="AA622"/>
      <c r="AB622"/>
      <c r="AC622"/>
      <c r="AD622"/>
      <c r="AE622"/>
      <c r="AF622"/>
    </row>
    <row r="623" spans="1:32" s="1" customFormat="1" x14ac:dyDescent="0.3">
      <c r="A623"/>
      <c r="B623"/>
      <c r="C623"/>
      <c r="E623" s="5"/>
      <c r="G623" s="7"/>
      <c r="I623" s="2"/>
      <c r="J623" s="2"/>
      <c r="K623" s="2"/>
      <c r="L623" s="2"/>
      <c r="V623" s="10"/>
      <c r="W623" s="10"/>
      <c r="Y623" s="2"/>
      <c r="Z623" s="13"/>
      <c r="AA623"/>
      <c r="AB623"/>
      <c r="AC623"/>
      <c r="AD623"/>
      <c r="AE623"/>
      <c r="AF623"/>
    </row>
    <row r="624" spans="1:32" s="1" customFormat="1" x14ac:dyDescent="0.3">
      <c r="A624"/>
      <c r="B624"/>
      <c r="C624"/>
      <c r="E624" s="5"/>
      <c r="G624" s="7"/>
      <c r="I624" s="2"/>
      <c r="J624" s="2"/>
      <c r="K624" s="2"/>
      <c r="L624" s="2"/>
      <c r="V624" s="10"/>
      <c r="W624" s="10"/>
      <c r="Y624" s="2"/>
      <c r="Z624" s="13"/>
      <c r="AA624"/>
      <c r="AB624"/>
      <c r="AC624"/>
      <c r="AD624"/>
      <c r="AE624"/>
      <c r="AF624"/>
    </row>
    <row r="625" spans="1:32" s="1" customFormat="1" x14ac:dyDescent="0.3">
      <c r="A625"/>
      <c r="B625"/>
      <c r="C625"/>
      <c r="E625" s="5"/>
      <c r="G625" s="7"/>
      <c r="I625" s="2"/>
      <c r="J625" s="2"/>
      <c r="K625" s="2"/>
      <c r="L625" s="2"/>
      <c r="V625" s="10"/>
      <c r="W625" s="10"/>
      <c r="Y625" s="2"/>
      <c r="Z625" s="13"/>
      <c r="AA625"/>
      <c r="AB625"/>
      <c r="AC625"/>
      <c r="AD625"/>
      <c r="AE625"/>
      <c r="AF625"/>
    </row>
    <row r="626" spans="1:32" s="1" customFormat="1" x14ac:dyDescent="0.3">
      <c r="A626"/>
      <c r="B626"/>
      <c r="C626"/>
      <c r="E626" s="5"/>
      <c r="G626" s="7"/>
      <c r="I626" s="2"/>
      <c r="J626" s="2"/>
      <c r="K626" s="2"/>
      <c r="L626" s="2"/>
      <c r="V626" s="10"/>
      <c r="W626" s="10"/>
      <c r="Y626" s="2"/>
      <c r="Z626" s="13"/>
      <c r="AA626"/>
      <c r="AB626"/>
      <c r="AC626"/>
      <c r="AD626"/>
      <c r="AE626"/>
      <c r="AF626"/>
    </row>
    <row r="627" spans="1:32" s="1" customFormat="1" x14ac:dyDescent="0.3">
      <c r="A627"/>
      <c r="B627"/>
      <c r="C627"/>
      <c r="E627" s="5"/>
      <c r="G627" s="7"/>
      <c r="I627" s="2"/>
      <c r="J627" s="2"/>
      <c r="K627" s="2"/>
      <c r="L627" s="2"/>
      <c r="V627" s="10"/>
      <c r="W627" s="10"/>
      <c r="Y627" s="2"/>
      <c r="Z627" s="13"/>
      <c r="AA627"/>
      <c r="AB627"/>
      <c r="AC627"/>
      <c r="AD627"/>
      <c r="AE627"/>
      <c r="AF627"/>
    </row>
    <row r="628" spans="1:32" s="1" customFormat="1" x14ac:dyDescent="0.3">
      <c r="A628"/>
      <c r="B628"/>
      <c r="C628"/>
      <c r="E628" s="5"/>
      <c r="G628" s="7"/>
      <c r="I628" s="2"/>
      <c r="J628" s="2"/>
      <c r="K628" s="2"/>
      <c r="L628" s="2"/>
      <c r="V628" s="10"/>
      <c r="W628" s="10"/>
      <c r="Y628" s="2"/>
      <c r="Z628" s="13"/>
      <c r="AA628"/>
      <c r="AB628"/>
      <c r="AC628"/>
      <c r="AD628"/>
      <c r="AE628"/>
      <c r="AF628"/>
    </row>
    <row r="629" spans="1:32" s="1" customFormat="1" x14ac:dyDescent="0.3">
      <c r="A629"/>
      <c r="B629"/>
      <c r="C629"/>
      <c r="E629" s="5"/>
      <c r="G629" s="7"/>
      <c r="I629" s="2"/>
      <c r="J629" s="2"/>
      <c r="K629" s="2"/>
      <c r="L629" s="2"/>
      <c r="V629" s="10"/>
      <c r="W629" s="10"/>
      <c r="Y629" s="2"/>
      <c r="Z629" s="13"/>
      <c r="AA629"/>
      <c r="AB629"/>
      <c r="AC629"/>
      <c r="AD629"/>
      <c r="AE629"/>
      <c r="AF629"/>
    </row>
    <row r="630" spans="1:32" s="1" customFormat="1" x14ac:dyDescent="0.3">
      <c r="A630"/>
      <c r="B630"/>
      <c r="C630"/>
      <c r="E630" s="5"/>
      <c r="G630" s="7"/>
      <c r="I630" s="2"/>
      <c r="J630" s="2"/>
      <c r="K630" s="2"/>
      <c r="L630" s="2"/>
      <c r="V630" s="10"/>
      <c r="W630" s="10"/>
      <c r="Y630" s="2"/>
      <c r="Z630" s="13"/>
      <c r="AA630"/>
      <c r="AB630"/>
      <c r="AC630"/>
      <c r="AD630"/>
      <c r="AE630"/>
      <c r="AF630"/>
    </row>
    <row r="631" spans="1:32" s="1" customFormat="1" x14ac:dyDescent="0.3">
      <c r="A631"/>
      <c r="B631"/>
      <c r="C631"/>
      <c r="E631" s="5"/>
      <c r="G631" s="7"/>
      <c r="I631" s="2"/>
      <c r="J631" s="2"/>
      <c r="K631" s="2"/>
      <c r="L631" s="2"/>
      <c r="V631" s="10"/>
      <c r="W631" s="10"/>
      <c r="Y631" s="2"/>
      <c r="Z631" s="13"/>
      <c r="AA631"/>
      <c r="AB631"/>
      <c r="AC631"/>
      <c r="AD631"/>
      <c r="AE631"/>
      <c r="AF631"/>
    </row>
    <row r="632" spans="1:32" s="1" customFormat="1" x14ac:dyDescent="0.3">
      <c r="A632"/>
      <c r="B632"/>
      <c r="C632"/>
      <c r="E632" s="5"/>
      <c r="G632" s="7"/>
      <c r="I632" s="2"/>
      <c r="J632" s="2"/>
      <c r="K632" s="2"/>
      <c r="L632" s="2"/>
      <c r="V632" s="10"/>
      <c r="W632" s="10"/>
      <c r="Y632" s="2"/>
      <c r="Z632" s="13"/>
      <c r="AA632"/>
      <c r="AB632"/>
      <c r="AC632"/>
      <c r="AD632"/>
      <c r="AE632"/>
      <c r="AF632"/>
    </row>
    <row r="633" spans="1:32" s="1" customFormat="1" x14ac:dyDescent="0.3">
      <c r="A633"/>
      <c r="B633"/>
      <c r="C633"/>
      <c r="E633" s="5"/>
      <c r="G633" s="7"/>
      <c r="I633" s="2"/>
      <c r="J633" s="2"/>
      <c r="K633" s="2"/>
      <c r="L633" s="2"/>
      <c r="V633" s="10"/>
      <c r="W633" s="10"/>
      <c r="Y633" s="2"/>
      <c r="Z633" s="13"/>
      <c r="AA633"/>
      <c r="AB633"/>
      <c r="AC633"/>
      <c r="AD633"/>
      <c r="AE633"/>
      <c r="AF633"/>
    </row>
    <row r="634" spans="1:32" s="1" customFormat="1" x14ac:dyDescent="0.3">
      <c r="A634"/>
      <c r="B634"/>
      <c r="C634"/>
      <c r="E634" s="5"/>
      <c r="G634" s="7"/>
      <c r="I634" s="2"/>
      <c r="J634" s="2"/>
      <c r="K634" s="2"/>
      <c r="L634" s="2"/>
      <c r="V634" s="10"/>
      <c r="W634" s="10"/>
      <c r="Y634" s="2"/>
      <c r="Z634" s="13"/>
      <c r="AA634"/>
      <c r="AB634"/>
      <c r="AC634"/>
      <c r="AD634"/>
      <c r="AE634"/>
      <c r="AF634"/>
    </row>
    <row r="635" spans="1:32" s="1" customFormat="1" x14ac:dyDescent="0.3">
      <c r="A635"/>
      <c r="B635"/>
      <c r="C635"/>
      <c r="E635" s="5"/>
      <c r="G635" s="7"/>
      <c r="I635" s="2"/>
      <c r="J635" s="2"/>
      <c r="K635" s="2"/>
      <c r="L635" s="2"/>
      <c r="V635" s="10"/>
      <c r="W635" s="10"/>
      <c r="Y635" s="2"/>
      <c r="Z635" s="13"/>
      <c r="AA635"/>
      <c r="AB635"/>
      <c r="AC635"/>
      <c r="AD635"/>
      <c r="AE635"/>
      <c r="AF635"/>
    </row>
    <row r="636" spans="1:32" s="1" customFormat="1" x14ac:dyDescent="0.3">
      <c r="A636"/>
      <c r="B636"/>
      <c r="C636"/>
      <c r="E636" s="5"/>
      <c r="G636" s="7"/>
      <c r="I636" s="2"/>
      <c r="J636" s="2"/>
      <c r="K636" s="2"/>
      <c r="L636" s="2"/>
      <c r="V636" s="10"/>
      <c r="W636" s="10"/>
      <c r="Y636" s="2"/>
      <c r="Z636" s="13"/>
      <c r="AA636"/>
      <c r="AB636"/>
      <c r="AC636"/>
      <c r="AD636"/>
      <c r="AE636"/>
      <c r="AF636"/>
    </row>
    <row r="637" spans="1:32" s="1" customFormat="1" x14ac:dyDescent="0.3">
      <c r="A637"/>
      <c r="B637"/>
      <c r="C637"/>
      <c r="E637" s="5"/>
      <c r="G637" s="7"/>
      <c r="I637" s="2"/>
      <c r="J637" s="2"/>
      <c r="K637" s="2"/>
      <c r="L637" s="2"/>
      <c r="V637" s="10"/>
      <c r="W637" s="10"/>
      <c r="Y637" s="2"/>
      <c r="Z637" s="13"/>
      <c r="AA637"/>
      <c r="AB637"/>
      <c r="AC637"/>
      <c r="AD637"/>
      <c r="AE637"/>
      <c r="AF637"/>
    </row>
    <row r="638" spans="1:32" s="1" customFormat="1" x14ac:dyDescent="0.3">
      <c r="A638"/>
      <c r="B638"/>
      <c r="C638"/>
      <c r="E638" s="5"/>
      <c r="G638" s="7"/>
      <c r="I638" s="2"/>
      <c r="J638" s="2"/>
      <c r="K638" s="2"/>
      <c r="L638" s="2"/>
      <c r="V638" s="10"/>
      <c r="W638" s="10"/>
      <c r="Y638" s="2"/>
      <c r="Z638" s="13"/>
      <c r="AA638"/>
      <c r="AB638"/>
      <c r="AC638"/>
      <c r="AD638"/>
      <c r="AE638"/>
      <c r="AF638"/>
    </row>
    <row r="639" spans="1:32" s="1" customFormat="1" x14ac:dyDescent="0.3">
      <c r="A639"/>
      <c r="B639"/>
      <c r="C639"/>
      <c r="E639" s="5"/>
      <c r="G639" s="7"/>
      <c r="I639" s="2"/>
      <c r="J639" s="2"/>
      <c r="K639" s="2"/>
      <c r="L639" s="2"/>
      <c r="V639" s="10"/>
      <c r="W639" s="10"/>
      <c r="Y639" s="2"/>
      <c r="Z639" s="13"/>
      <c r="AA639"/>
      <c r="AB639"/>
      <c r="AC639"/>
      <c r="AD639"/>
      <c r="AE639"/>
      <c r="AF639"/>
    </row>
    <row r="640" spans="1:32" s="1" customFormat="1" x14ac:dyDescent="0.3">
      <c r="A640"/>
      <c r="B640"/>
      <c r="C640"/>
      <c r="E640" s="5"/>
      <c r="G640" s="7"/>
      <c r="I640" s="2"/>
      <c r="J640" s="2"/>
      <c r="K640" s="2"/>
      <c r="L640" s="2"/>
      <c r="V640" s="10"/>
      <c r="W640" s="10"/>
      <c r="Y640" s="2"/>
      <c r="Z640" s="13"/>
      <c r="AA640"/>
      <c r="AB640"/>
      <c r="AC640"/>
      <c r="AD640"/>
      <c r="AE640"/>
      <c r="AF640"/>
    </row>
    <row r="641" spans="1:32" s="1" customFormat="1" x14ac:dyDescent="0.3">
      <c r="A641"/>
      <c r="B641"/>
      <c r="C641"/>
      <c r="E641" s="5"/>
      <c r="G641" s="7"/>
      <c r="I641" s="2"/>
      <c r="J641" s="2"/>
      <c r="K641" s="2"/>
      <c r="L641" s="2"/>
      <c r="V641" s="10"/>
      <c r="W641" s="10"/>
      <c r="Y641" s="2"/>
      <c r="Z641" s="13"/>
      <c r="AA641"/>
      <c r="AB641"/>
      <c r="AC641"/>
      <c r="AD641"/>
      <c r="AE641"/>
      <c r="AF641"/>
    </row>
    <row r="642" spans="1:32" s="1" customFormat="1" x14ac:dyDescent="0.3">
      <c r="A642"/>
      <c r="B642"/>
      <c r="C642"/>
      <c r="E642" s="5"/>
      <c r="G642" s="7"/>
      <c r="I642" s="2"/>
      <c r="J642" s="2"/>
      <c r="K642" s="2"/>
      <c r="L642" s="2"/>
      <c r="V642" s="10"/>
      <c r="W642" s="10"/>
      <c r="Y642" s="2"/>
      <c r="Z642" s="13"/>
      <c r="AA642"/>
      <c r="AB642"/>
      <c r="AC642"/>
      <c r="AD642"/>
      <c r="AE642"/>
      <c r="AF642"/>
    </row>
    <row r="643" spans="1:32" s="1" customFormat="1" x14ac:dyDescent="0.3">
      <c r="A643"/>
      <c r="B643"/>
      <c r="C643"/>
      <c r="E643" s="5"/>
      <c r="G643" s="7"/>
      <c r="I643" s="2"/>
      <c r="J643" s="2"/>
      <c r="K643" s="2"/>
      <c r="L643" s="2"/>
      <c r="V643" s="10"/>
      <c r="W643" s="10"/>
      <c r="Y643" s="2"/>
      <c r="Z643" s="13"/>
      <c r="AA643"/>
      <c r="AB643"/>
      <c r="AC643"/>
      <c r="AD643"/>
      <c r="AE643"/>
      <c r="AF643"/>
    </row>
    <row r="644" spans="1:32" s="1" customFormat="1" x14ac:dyDescent="0.3">
      <c r="A644"/>
      <c r="B644"/>
      <c r="C644"/>
      <c r="E644" s="5"/>
      <c r="G644" s="7"/>
      <c r="I644" s="2"/>
      <c r="J644" s="2"/>
      <c r="K644" s="2"/>
      <c r="L644" s="2"/>
      <c r="V644" s="10"/>
      <c r="W644" s="10"/>
      <c r="Y644" s="2"/>
      <c r="Z644" s="13"/>
      <c r="AA644"/>
      <c r="AB644"/>
      <c r="AC644"/>
      <c r="AD644"/>
      <c r="AE644"/>
      <c r="AF644"/>
    </row>
    <row r="645" spans="1:32" s="1" customFormat="1" x14ac:dyDescent="0.3">
      <c r="A645"/>
      <c r="B645"/>
      <c r="C645"/>
      <c r="E645" s="5"/>
      <c r="G645" s="7"/>
      <c r="I645" s="2"/>
      <c r="J645" s="2"/>
      <c r="K645" s="2"/>
      <c r="L645" s="2"/>
      <c r="V645" s="10"/>
      <c r="W645" s="10"/>
      <c r="Y645" s="2"/>
      <c r="Z645" s="13"/>
      <c r="AA645"/>
      <c r="AB645"/>
      <c r="AC645"/>
      <c r="AD645"/>
      <c r="AE645"/>
      <c r="AF645"/>
    </row>
    <row r="646" spans="1:32" s="1" customFormat="1" x14ac:dyDescent="0.3">
      <c r="A646"/>
      <c r="B646"/>
      <c r="C646"/>
      <c r="E646" s="5"/>
      <c r="G646" s="7"/>
      <c r="I646" s="2"/>
      <c r="J646" s="2"/>
      <c r="K646" s="2"/>
      <c r="L646" s="2"/>
      <c r="V646" s="10"/>
      <c r="W646" s="10"/>
      <c r="Y646" s="2"/>
      <c r="Z646" s="13"/>
      <c r="AA646"/>
      <c r="AB646"/>
      <c r="AC646"/>
      <c r="AD646"/>
      <c r="AE646"/>
      <c r="AF646"/>
    </row>
    <row r="647" spans="1:32" s="1" customFormat="1" x14ac:dyDescent="0.3">
      <c r="A647"/>
      <c r="B647"/>
      <c r="C647"/>
      <c r="E647" s="5"/>
      <c r="G647" s="7"/>
      <c r="I647" s="2"/>
      <c r="J647" s="2"/>
      <c r="K647" s="2"/>
      <c r="L647" s="2"/>
      <c r="V647" s="10"/>
      <c r="W647" s="10"/>
      <c r="Y647" s="2"/>
      <c r="Z647" s="13"/>
      <c r="AA647"/>
      <c r="AB647"/>
      <c r="AC647"/>
      <c r="AD647"/>
      <c r="AE647"/>
      <c r="AF647"/>
    </row>
    <row r="648" spans="1:32" s="1" customFormat="1" x14ac:dyDescent="0.3">
      <c r="A648"/>
      <c r="B648"/>
      <c r="C648"/>
      <c r="E648" s="5"/>
      <c r="G648" s="7"/>
      <c r="I648" s="2"/>
      <c r="J648" s="2"/>
      <c r="K648" s="2"/>
      <c r="L648" s="2"/>
      <c r="V648" s="10"/>
      <c r="W648" s="10"/>
      <c r="Y648" s="2"/>
      <c r="Z648" s="13"/>
      <c r="AA648"/>
      <c r="AB648"/>
      <c r="AC648"/>
      <c r="AD648"/>
      <c r="AE648"/>
      <c r="AF648"/>
    </row>
    <row r="649" spans="1:32" s="1" customFormat="1" x14ac:dyDescent="0.3">
      <c r="A649"/>
      <c r="B649"/>
      <c r="C649"/>
      <c r="E649" s="5"/>
      <c r="G649" s="7"/>
      <c r="I649" s="2"/>
      <c r="J649" s="2"/>
      <c r="K649" s="2"/>
      <c r="L649" s="2"/>
      <c r="V649" s="10"/>
      <c r="W649" s="10"/>
      <c r="Y649" s="2"/>
      <c r="Z649" s="13"/>
      <c r="AA649"/>
      <c r="AB649"/>
      <c r="AC649"/>
      <c r="AD649"/>
      <c r="AE649"/>
      <c r="AF649"/>
    </row>
    <row r="650" spans="1:32" s="1" customFormat="1" x14ac:dyDescent="0.3">
      <c r="A650"/>
      <c r="B650"/>
      <c r="C650"/>
      <c r="E650" s="5"/>
      <c r="G650" s="7"/>
      <c r="I650" s="2"/>
      <c r="J650" s="2"/>
      <c r="K650" s="2"/>
      <c r="L650" s="2"/>
      <c r="V650" s="10"/>
      <c r="W650" s="10"/>
      <c r="Y650" s="2"/>
      <c r="Z650" s="13"/>
      <c r="AA650"/>
      <c r="AB650"/>
      <c r="AC650"/>
      <c r="AD650"/>
      <c r="AE650"/>
      <c r="AF650"/>
    </row>
    <row r="651" spans="1:32" s="1" customFormat="1" x14ac:dyDescent="0.3">
      <c r="A651"/>
      <c r="B651"/>
      <c r="C651"/>
      <c r="E651" s="5"/>
      <c r="G651" s="7"/>
      <c r="I651" s="2"/>
      <c r="J651" s="2"/>
      <c r="K651" s="2"/>
      <c r="L651" s="2"/>
      <c r="V651" s="10"/>
      <c r="W651" s="10"/>
      <c r="Y651" s="2"/>
      <c r="Z651" s="13"/>
      <c r="AA651"/>
      <c r="AB651"/>
      <c r="AC651"/>
      <c r="AD651"/>
      <c r="AE651"/>
      <c r="AF651"/>
    </row>
    <row r="652" spans="1:32" s="1" customFormat="1" x14ac:dyDescent="0.3">
      <c r="A652"/>
      <c r="B652"/>
      <c r="C652"/>
      <c r="E652" s="5"/>
      <c r="G652" s="7"/>
      <c r="I652" s="2"/>
      <c r="J652" s="2"/>
      <c r="K652" s="2"/>
      <c r="L652" s="2"/>
      <c r="V652" s="10"/>
      <c r="W652" s="10"/>
      <c r="Y652" s="2"/>
      <c r="Z652" s="13"/>
      <c r="AA652"/>
      <c r="AB652"/>
      <c r="AC652"/>
      <c r="AD652"/>
      <c r="AE652"/>
      <c r="AF652"/>
    </row>
    <row r="653" spans="1:32" s="1" customFormat="1" x14ac:dyDescent="0.3">
      <c r="A653"/>
      <c r="B653"/>
      <c r="C653"/>
      <c r="E653" s="5"/>
      <c r="G653" s="7"/>
      <c r="I653" s="2"/>
      <c r="J653" s="2"/>
      <c r="K653" s="2"/>
      <c r="L653" s="2"/>
      <c r="V653" s="10"/>
      <c r="W653" s="10"/>
      <c r="Y653" s="2"/>
      <c r="Z653" s="13"/>
      <c r="AA653"/>
      <c r="AB653"/>
      <c r="AC653"/>
      <c r="AD653"/>
      <c r="AE653"/>
      <c r="AF653"/>
    </row>
    <row r="654" spans="1:32" s="1" customFormat="1" x14ac:dyDescent="0.3">
      <c r="A654"/>
      <c r="B654"/>
      <c r="C654"/>
      <c r="E654" s="5"/>
      <c r="G654" s="7"/>
      <c r="I654" s="2"/>
      <c r="J654" s="2"/>
      <c r="K654" s="2"/>
      <c r="L654" s="2"/>
      <c r="V654" s="10"/>
      <c r="W654" s="10"/>
      <c r="Y654" s="2"/>
      <c r="Z654" s="13"/>
      <c r="AA654"/>
      <c r="AB654"/>
      <c r="AC654"/>
      <c r="AD654"/>
      <c r="AE654"/>
      <c r="AF654"/>
    </row>
    <row r="655" spans="1:32" s="1" customFormat="1" x14ac:dyDescent="0.3">
      <c r="A655"/>
      <c r="B655"/>
      <c r="C655"/>
      <c r="E655" s="5"/>
      <c r="G655" s="7"/>
      <c r="I655" s="2"/>
      <c r="J655" s="2"/>
      <c r="K655" s="2"/>
      <c r="L655" s="2"/>
      <c r="V655" s="10"/>
      <c r="W655" s="10"/>
      <c r="Y655" s="2"/>
      <c r="Z655" s="13"/>
      <c r="AA655"/>
      <c r="AB655"/>
      <c r="AC655"/>
      <c r="AD655"/>
      <c r="AE655"/>
      <c r="AF655"/>
    </row>
    <row r="656" spans="1:32" s="1" customFormat="1" x14ac:dyDescent="0.3">
      <c r="A656"/>
      <c r="B656"/>
      <c r="C656"/>
      <c r="E656" s="5"/>
      <c r="G656" s="7"/>
      <c r="I656" s="2"/>
      <c r="J656" s="2"/>
      <c r="K656" s="2"/>
      <c r="L656" s="2"/>
      <c r="V656" s="10"/>
      <c r="W656" s="10"/>
      <c r="Y656" s="2"/>
      <c r="Z656" s="13"/>
      <c r="AA656"/>
      <c r="AB656"/>
      <c r="AC656"/>
      <c r="AD656"/>
      <c r="AE656"/>
      <c r="AF656"/>
    </row>
    <row r="657" spans="1:32" s="1" customFormat="1" x14ac:dyDescent="0.3">
      <c r="A657"/>
      <c r="B657"/>
      <c r="C657"/>
      <c r="E657" s="5"/>
      <c r="G657" s="7"/>
      <c r="I657" s="2"/>
      <c r="J657" s="2"/>
      <c r="K657" s="2"/>
      <c r="L657" s="2"/>
      <c r="V657" s="10"/>
      <c r="W657" s="10"/>
      <c r="Y657" s="2"/>
      <c r="Z657" s="13"/>
      <c r="AA657"/>
      <c r="AB657"/>
      <c r="AC657"/>
      <c r="AD657"/>
      <c r="AE657"/>
      <c r="AF657"/>
    </row>
    <row r="658" spans="1:32" s="1" customFormat="1" x14ac:dyDescent="0.3">
      <c r="A658"/>
      <c r="B658"/>
      <c r="C658"/>
      <c r="E658" s="5"/>
      <c r="G658" s="7"/>
      <c r="I658" s="2"/>
      <c r="J658" s="2"/>
      <c r="K658" s="2"/>
      <c r="L658" s="2"/>
      <c r="V658" s="10"/>
      <c r="W658" s="10"/>
      <c r="Y658" s="2"/>
      <c r="Z658" s="13"/>
      <c r="AA658"/>
      <c r="AB658"/>
      <c r="AC658"/>
      <c r="AD658"/>
      <c r="AE658"/>
      <c r="AF658"/>
    </row>
    <row r="659" spans="1:32" s="1" customFormat="1" x14ac:dyDescent="0.3">
      <c r="A659"/>
      <c r="B659"/>
      <c r="C659"/>
      <c r="E659" s="5"/>
      <c r="G659" s="7"/>
      <c r="I659" s="2"/>
      <c r="J659" s="2"/>
      <c r="K659" s="2"/>
      <c r="L659" s="2"/>
      <c r="V659" s="10"/>
      <c r="W659" s="10"/>
      <c r="Y659" s="2"/>
      <c r="Z659" s="13"/>
      <c r="AA659"/>
      <c r="AB659"/>
      <c r="AC659"/>
      <c r="AD659"/>
      <c r="AE659"/>
      <c r="AF659"/>
    </row>
    <row r="660" spans="1:32" s="1" customFormat="1" x14ac:dyDescent="0.3">
      <c r="A660"/>
      <c r="B660"/>
      <c r="C660"/>
      <c r="E660" s="5"/>
      <c r="G660" s="7"/>
      <c r="I660" s="2"/>
      <c r="J660" s="2"/>
      <c r="K660" s="2"/>
      <c r="L660" s="2"/>
      <c r="V660" s="10"/>
      <c r="W660" s="10"/>
      <c r="Y660" s="2"/>
      <c r="Z660" s="13"/>
      <c r="AA660"/>
      <c r="AB660"/>
      <c r="AC660"/>
      <c r="AD660"/>
      <c r="AE660"/>
      <c r="AF660"/>
    </row>
    <row r="661" spans="1:32" s="1" customFormat="1" x14ac:dyDescent="0.3">
      <c r="A661"/>
      <c r="B661"/>
      <c r="C661"/>
      <c r="E661" s="5"/>
      <c r="G661" s="7"/>
      <c r="I661" s="2"/>
      <c r="J661" s="2"/>
      <c r="K661" s="2"/>
      <c r="L661" s="2"/>
      <c r="V661" s="10"/>
      <c r="W661" s="10"/>
      <c r="Y661" s="2"/>
      <c r="Z661" s="13"/>
      <c r="AA661"/>
      <c r="AB661"/>
      <c r="AC661"/>
      <c r="AD661"/>
      <c r="AE661"/>
      <c r="AF661"/>
    </row>
    <row r="662" spans="1:32" s="1" customFormat="1" x14ac:dyDescent="0.3">
      <c r="A662"/>
      <c r="B662"/>
      <c r="C662"/>
      <c r="E662" s="5"/>
      <c r="G662" s="7"/>
      <c r="I662" s="2"/>
      <c r="J662" s="2"/>
      <c r="K662" s="2"/>
      <c r="L662" s="2"/>
      <c r="V662" s="10"/>
      <c r="W662" s="10"/>
      <c r="Y662" s="2"/>
      <c r="Z662" s="13"/>
      <c r="AA662"/>
      <c r="AB662"/>
      <c r="AC662"/>
      <c r="AD662"/>
      <c r="AE662"/>
      <c r="AF662"/>
    </row>
    <row r="663" spans="1:32" s="1" customFormat="1" x14ac:dyDescent="0.3">
      <c r="A663"/>
      <c r="B663"/>
      <c r="C663"/>
      <c r="E663" s="5"/>
      <c r="G663" s="7"/>
      <c r="I663" s="2"/>
      <c r="J663" s="2"/>
      <c r="K663" s="2"/>
      <c r="L663" s="2"/>
      <c r="V663" s="10"/>
      <c r="W663" s="10"/>
      <c r="Y663" s="2"/>
      <c r="Z663" s="13"/>
      <c r="AA663"/>
      <c r="AB663"/>
      <c r="AC663"/>
      <c r="AD663"/>
      <c r="AE663"/>
      <c r="AF663"/>
    </row>
    <row r="664" spans="1:32" s="1" customFormat="1" x14ac:dyDescent="0.3">
      <c r="A664"/>
      <c r="B664"/>
      <c r="C664"/>
      <c r="E664" s="5"/>
      <c r="G664" s="7"/>
      <c r="I664" s="2"/>
      <c r="J664" s="2"/>
      <c r="K664" s="2"/>
      <c r="L664" s="2"/>
      <c r="V664" s="10"/>
      <c r="W664" s="10"/>
      <c r="Y664" s="2"/>
      <c r="Z664" s="13"/>
      <c r="AA664"/>
      <c r="AB664"/>
      <c r="AC664"/>
      <c r="AD664"/>
      <c r="AE664"/>
      <c r="AF664"/>
    </row>
    <row r="665" spans="1:32" s="1" customFormat="1" x14ac:dyDescent="0.3">
      <c r="A665"/>
      <c r="B665"/>
      <c r="C665"/>
      <c r="E665" s="5"/>
      <c r="G665" s="7"/>
      <c r="I665" s="2"/>
      <c r="J665" s="2"/>
      <c r="K665" s="2"/>
      <c r="L665" s="2"/>
      <c r="V665" s="10"/>
      <c r="W665" s="10"/>
      <c r="Y665" s="2"/>
      <c r="Z665" s="13"/>
      <c r="AA665"/>
      <c r="AB665"/>
      <c r="AC665"/>
      <c r="AD665"/>
      <c r="AE665"/>
      <c r="AF665"/>
    </row>
    <row r="666" spans="1:32" s="1" customFormat="1" x14ac:dyDescent="0.3">
      <c r="A666"/>
      <c r="B666"/>
      <c r="C666"/>
      <c r="E666" s="5"/>
      <c r="G666" s="7"/>
      <c r="I666" s="2"/>
      <c r="J666" s="2"/>
      <c r="K666" s="2"/>
      <c r="L666" s="2"/>
      <c r="V666" s="10"/>
      <c r="W666" s="10"/>
      <c r="Y666" s="2"/>
      <c r="Z666" s="13"/>
      <c r="AA666"/>
      <c r="AB666"/>
      <c r="AC666"/>
      <c r="AD666"/>
      <c r="AE666"/>
      <c r="AF666"/>
    </row>
    <row r="667" spans="1:32" s="1" customFormat="1" x14ac:dyDescent="0.3">
      <c r="A667"/>
      <c r="B667"/>
      <c r="C667"/>
      <c r="E667" s="5"/>
      <c r="G667" s="7"/>
      <c r="I667" s="2"/>
      <c r="J667" s="2"/>
      <c r="K667" s="2"/>
      <c r="L667" s="2"/>
      <c r="V667" s="10"/>
      <c r="W667" s="10"/>
      <c r="Y667" s="2"/>
      <c r="Z667" s="13"/>
      <c r="AA667"/>
      <c r="AB667"/>
      <c r="AC667"/>
      <c r="AD667"/>
      <c r="AE667"/>
      <c r="AF667"/>
    </row>
    <row r="668" spans="1:32" s="1" customFormat="1" x14ac:dyDescent="0.3">
      <c r="A668"/>
      <c r="B668"/>
      <c r="C668"/>
      <c r="E668" s="5"/>
      <c r="G668" s="7"/>
      <c r="I668" s="2"/>
      <c r="J668" s="2"/>
      <c r="K668" s="2"/>
      <c r="L668" s="2"/>
      <c r="V668" s="10"/>
      <c r="W668" s="10"/>
      <c r="Y668" s="2"/>
      <c r="Z668" s="13"/>
      <c r="AA668"/>
      <c r="AB668"/>
      <c r="AC668"/>
      <c r="AD668"/>
      <c r="AE668"/>
      <c r="AF668"/>
    </row>
    <row r="669" spans="1:32" s="1" customFormat="1" x14ac:dyDescent="0.3">
      <c r="A669"/>
      <c r="B669"/>
      <c r="C669"/>
      <c r="E669" s="5"/>
      <c r="G669" s="7"/>
      <c r="I669" s="2"/>
      <c r="J669" s="2"/>
      <c r="K669" s="2"/>
      <c r="L669" s="2"/>
      <c r="V669" s="10"/>
      <c r="W669" s="10"/>
      <c r="Y669" s="2"/>
      <c r="Z669" s="13"/>
      <c r="AA669"/>
      <c r="AB669"/>
      <c r="AC669"/>
      <c r="AD669"/>
      <c r="AE669"/>
      <c r="AF669"/>
    </row>
    <row r="670" spans="1:32" s="1" customFormat="1" x14ac:dyDescent="0.3">
      <c r="A670"/>
      <c r="B670"/>
      <c r="C670"/>
      <c r="E670" s="5"/>
      <c r="G670" s="7"/>
      <c r="I670" s="2"/>
      <c r="J670" s="2"/>
      <c r="K670" s="2"/>
      <c r="L670" s="2"/>
      <c r="V670" s="10"/>
      <c r="W670" s="10"/>
      <c r="Y670" s="2"/>
      <c r="Z670" s="13"/>
      <c r="AA670"/>
      <c r="AB670"/>
      <c r="AC670"/>
      <c r="AD670"/>
      <c r="AE670"/>
      <c r="AF670"/>
    </row>
    <row r="671" spans="1:32" s="1" customFormat="1" x14ac:dyDescent="0.3">
      <c r="A671"/>
      <c r="B671"/>
      <c r="C671"/>
      <c r="E671" s="5"/>
      <c r="G671" s="7"/>
      <c r="I671" s="2"/>
      <c r="J671" s="2"/>
      <c r="K671" s="2"/>
      <c r="L671" s="2"/>
      <c r="V671" s="10"/>
      <c r="W671" s="10"/>
      <c r="Y671" s="2"/>
      <c r="Z671" s="13"/>
      <c r="AA671"/>
      <c r="AB671"/>
      <c r="AC671"/>
      <c r="AD671"/>
      <c r="AE671"/>
      <c r="AF671"/>
    </row>
    <row r="672" spans="1:32" s="1" customFormat="1" x14ac:dyDescent="0.3">
      <c r="A672"/>
      <c r="B672"/>
      <c r="C672"/>
      <c r="E672" s="5"/>
      <c r="G672" s="7"/>
      <c r="I672" s="2"/>
      <c r="J672" s="2"/>
      <c r="K672" s="2"/>
      <c r="L672" s="2"/>
      <c r="V672" s="10"/>
      <c r="W672" s="10"/>
      <c r="Y672" s="2"/>
      <c r="Z672" s="13"/>
      <c r="AA672"/>
      <c r="AB672"/>
      <c r="AC672"/>
      <c r="AD672"/>
      <c r="AE672"/>
      <c r="AF672"/>
    </row>
    <row r="673" spans="1:32" s="1" customFormat="1" x14ac:dyDescent="0.3">
      <c r="A673"/>
      <c r="B673"/>
      <c r="C673"/>
      <c r="E673" s="5"/>
      <c r="G673" s="7"/>
      <c r="I673" s="2"/>
      <c r="J673" s="2"/>
      <c r="K673" s="2"/>
      <c r="L673" s="2"/>
      <c r="V673" s="10"/>
      <c r="W673" s="10"/>
      <c r="Y673" s="2"/>
      <c r="Z673" s="13"/>
      <c r="AA673"/>
      <c r="AB673"/>
      <c r="AC673"/>
      <c r="AD673"/>
      <c r="AE673"/>
      <c r="AF673"/>
    </row>
    <row r="674" spans="1:32" s="1" customFormat="1" x14ac:dyDescent="0.3">
      <c r="A674"/>
      <c r="B674"/>
      <c r="C674"/>
      <c r="E674" s="5"/>
      <c r="G674" s="7"/>
      <c r="I674" s="2"/>
      <c r="J674" s="2"/>
      <c r="K674" s="2"/>
      <c r="L674" s="2"/>
      <c r="V674" s="10"/>
      <c r="W674" s="10"/>
      <c r="Y674" s="2"/>
      <c r="Z674" s="13"/>
      <c r="AA674"/>
      <c r="AB674"/>
      <c r="AC674"/>
      <c r="AD674"/>
      <c r="AE674"/>
      <c r="AF674"/>
    </row>
    <row r="675" spans="1:32" s="1" customFormat="1" x14ac:dyDescent="0.3">
      <c r="A675"/>
      <c r="B675"/>
      <c r="C675"/>
      <c r="E675" s="5"/>
      <c r="G675" s="7"/>
      <c r="I675" s="2"/>
      <c r="J675" s="2"/>
      <c r="K675" s="2"/>
      <c r="L675" s="2"/>
      <c r="V675" s="10"/>
      <c r="W675" s="10"/>
      <c r="Y675" s="2"/>
      <c r="Z675" s="13"/>
      <c r="AA675"/>
      <c r="AB675"/>
      <c r="AC675"/>
      <c r="AD675"/>
      <c r="AE675"/>
      <c r="AF675"/>
    </row>
    <row r="676" spans="1:32" s="1" customFormat="1" x14ac:dyDescent="0.3">
      <c r="A676"/>
      <c r="B676"/>
      <c r="C676"/>
      <c r="E676" s="5"/>
      <c r="G676" s="7"/>
      <c r="I676" s="2"/>
      <c r="J676" s="2"/>
      <c r="K676" s="2"/>
      <c r="L676" s="2"/>
      <c r="V676" s="10"/>
      <c r="W676" s="10"/>
      <c r="Y676" s="2"/>
      <c r="Z676" s="13"/>
      <c r="AA676"/>
      <c r="AB676"/>
      <c r="AC676"/>
      <c r="AD676"/>
      <c r="AE676"/>
      <c r="AF676"/>
    </row>
    <row r="677" spans="1:32" s="1" customFormat="1" x14ac:dyDescent="0.3">
      <c r="A677"/>
      <c r="B677"/>
      <c r="C677"/>
      <c r="E677" s="5"/>
      <c r="G677" s="7"/>
      <c r="I677" s="2"/>
      <c r="J677" s="2"/>
      <c r="K677" s="2"/>
      <c r="L677" s="2"/>
      <c r="V677" s="10"/>
      <c r="W677" s="10"/>
      <c r="Y677" s="2"/>
      <c r="Z677" s="13"/>
      <c r="AA677"/>
      <c r="AB677"/>
      <c r="AC677"/>
      <c r="AD677"/>
      <c r="AE677"/>
      <c r="AF677"/>
    </row>
    <row r="678" spans="1:32" s="1" customFormat="1" x14ac:dyDescent="0.3">
      <c r="A678"/>
      <c r="B678"/>
      <c r="C678"/>
      <c r="E678" s="5"/>
      <c r="G678" s="7"/>
      <c r="I678" s="2"/>
      <c r="J678" s="2"/>
      <c r="K678" s="2"/>
      <c r="L678" s="2"/>
      <c r="V678" s="10"/>
      <c r="W678" s="10"/>
      <c r="Y678" s="2"/>
      <c r="Z678" s="13"/>
      <c r="AA678"/>
      <c r="AB678"/>
      <c r="AC678"/>
      <c r="AD678"/>
      <c r="AE678"/>
      <c r="AF678"/>
    </row>
    <row r="679" spans="1:32" s="1" customFormat="1" x14ac:dyDescent="0.3">
      <c r="A679"/>
      <c r="B679"/>
      <c r="C679"/>
      <c r="E679" s="5"/>
      <c r="G679" s="7"/>
      <c r="I679" s="2"/>
      <c r="J679" s="2"/>
      <c r="K679" s="2"/>
      <c r="L679" s="2"/>
      <c r="V679" s="10"/>
      <c r="W679" s="10"/>
      <c r="Y679" s="2"/>
      <c r="Z679" s="13"/>
      <c r="AA679"/>
      <c r="AB679"/>
      <c r="AC679"/>
      <c r="AD679"/>
      <c r="AE679"/>
      <c r="AF679"/>
    </row>
    <row r="680" spans="1:32" s="1" customFormat="1" x14ac:dyDescent="0.3">
      <c r="A680"/>
      <c r="B680"/>
      <c r="C680"/>
      <c r="E680" s="5"/>
      <c r="G680" s="7"/>
      <c r="I680" s="2"/>
      <c r="J680" s="2"/>
      <c r="K680" s="2"/>
      <c r="L680" s="2"/>
      <c r="V680" s="10"/>
      <c r="W680" s="10"/>
      <c r="Y680" s="2"/>
      <c r="Z680" s="13"/>
      <c r="AA680"/>
      <c r="AB680"/>
      <c r="AC680"/>
      <c r="AD680"/>
      <c r="AE680"/>
      <c r="AF680"/>
    </row>
    <row r="681" spans="1:32" s="1" customFormat="1" x14ac:dyDescent="0.3">
      <c r="A681"/>
      <c r="B681"/>
      <c r="C681"/>
      <c r="E681" s="5"/>
      <c r="G681" s="7"/>
      <c r="I681" s="2"/>
      <c r="J681" s="2"/>
      <c r="K681" s="2"/>
      <c r="L681" s="2"/>
      <c r="V681" s="10"/>
      <c r="W681" s="10"/>
      <c r="Y681" s="2"/>
      <c r="Z681" s="13"/>
      <c r="AA681"/>
      <c r="AB681"/>
      <c r="AC681"/>
      <c r="AD681"/>
      <c r="AE681"/>
      <c r="AF681"/>
    </row>
    <row r="682" spans="1:32" s="1" customFormat="1" x14ac:dyDescent="0.3">
      <c r="A682"/>
      <c r="B682"/>
      <c r="C682"/>
      <c r="E682" s="5"/>
      <c r="G682" s="7"/>
      <c r="I682" s="2"/>
      <c r="J682" s="2"/>
      <c r="K682" s="2"/>
      <c r="L682" s="2"/>
      <c r="V682" s="10"/>
      <c r="W682" s="10"/>
      <c r="Y682" s="2"/>
      <c r="Z682" s="13"/>
      <c r="AA682"/>
      <c r="AB682"/>
      <c r="AC682"/>
      <c r="AD682"/>
      <c r="AE682"/>
      <c r="AF682"/>
    </row>
    <row r="683" spans="1:32" s="1" customFormat="1" x14ac:dyDescent="0.3">
      <c r="A683"/>
      <c r="B683"/>
      <c r="C683"/>
      <c r="E683" s="5"/>
      <c r="G683" s="7"/>
      <c r="I683" s="2"/>
      <c r="J683" s="2"/>
      <c r="K683" s="2"/>
      <c r="L683" s="2"/>
      <c r="V683" s="10"/>
      <c r="W683" s="10"/>
      <c r="Y683" s="2"/>
      <c r="Z683" s="13"/>
      <c r="AA683"/>
      <c r="AB683"/>
      <c r="AC683"/>
      <c r="AD683"/>
      <c r="AE683"/>
      <c r="AF683"/>
    </row>
    <row r="684" spans="1:32" s="1" customFormat="1" x14ac:dyDescent="0.3">
      <c r="A684"/>
      <c r="B684"/>
      <c r="C684"/>
      <c r="E684" s="5"/>
      <c r="G684" s="7"/>
      <c r="I684" s="2"/>
      <c r="J684" s="2"/>
      <c r="K684" s="2"/>
      <c r="L684" s="2"/>
      <c r="V684" s="10"/>
      <c r="W684" s="10"/>
      <c r="Y684" s="2"/>
      <c r="Z684" s="13"/>
      <c r="AA684"/>
      <c r="AB684"/>
      <c r="AC684"/>
      <c r="AD684"/>
      <c r="AE684"/>
      <c r="AF684"/>
    </row>
    <row r="685" spans="1:32" s="1" customFormat="1" x14ac:dyDescent="0.3">
      <c r="A685"/>
      <c r="B685"/>
      <c r="C685"/>
      <c r="E685" s="5"/>
      <c r="G685" s="7"/>
      <c r="I685" s="2"/>
      <c r="J685" s="2"/>
      <c r="K685" s="2"/>
      <c r="L685" s="2"/>
      <c r="V685" s="10"/>
      <c r="W685" s="10"/>
      <c r="Y685" s="2"/>
      <c r="Z685" s="13"/>
      <c r="AA685"/>
      <c r="AB685"/>
      <c r="AC685"/>
      <c r="AD685"/>
      <c r="AE685"/>
      <c r="AF685"/>
    </row>
    <row r="686" spans="1:32" s="1" customFormat="1" x14ac:dyDescent="0.3">
      <c r="A686"/>
      <c r="B686"/>
      <c r="C686"/>
      <c r="E686" s="5"/>
      <c r="G686" s="7"/>
      <c r="I686" s="2"/>
      <c r="J686" s="2"/>
      <c r="K686" s="2"/>
      <c r="L686" s="2"/>
      <c r="V686" s="10"/>
      <c r="W686" s="10"/>
      <c r="Y686" s="2"/>
      <c r="Z686" s="13"/>
      <c r="AA686"/>
      <c r="AB686"/>
      <c r="AC686"/>
      <c r="AD686"/>
      <c r="AE686"/>
      <c r="AF686"/>
    </row>
    <row r="687" spans="1:32" s="1" customFormat="1" x14ac:dyDescent="0.3">
      <c r="A687"/>
      <c r="B687"/>
      <c r="C687"/>
      <c r="E687" s="5"/>
      <c r="G687" s="7"/>
      <c r="I687" s="2"/>
      <c r="J687" s="2"/>
      <c r="K687" s="2"/>
      <c r="L687" s="2"/>
      <c r="V687" s="10"/>
      <c r="W687" s="10"/>
      <c r="Y687" s="2"/>
      <c r="Z687" s="13"/>
      <c r="AA687"/>
      <c r="AB687"/>
      <c r="AC687"/>
      <c r="AD687"/>
      <c r="AE687"/>
      <c r="AF687"/>
    </row>
    <row r="688" spans="1:32" s="1" customFormat="1" x14ac:dyDescent="0.3">
      <c r="A688"/>
      <c r="B688"/>
      <c r="C688"/>
      <c r="E688" s="5"/>
      <c r="G688" s="7"/>
      <c r="I688" s="2"/>
      <c r="J688" s="2"/>
      <c r="K688" s="2"/>
      <c r="L688" s="2"/>
      <c r="V688" s="10"/>
      <c r="W688" s="10"/>
      <c r="Y688" s="2"/>
      <c r="Z688" s="13"/>
      <c r="AA688"/>
      <c r="AB688"/>
      <c r="AC688"/>
      <c r="AD688"/>
      <c r="AE688"/>
      <c r="AF688"/>
    </row>
    <row r="689" spans="1:32" s="1" customFormat="1" x14ac:dyDescent="0.3">
      <c r="A689"/>
      <c r="B689"/>
      <c r="C689"/>
      <c r="E689" s="5"/>
      <c r="G689" s="7"/>
      <c r="I689" s="2"/>
      <c r="J689" s="2"/>
      <c r="K689" s="2"/>
      <c r="L689" s="2"/>
      <c r="V689" s="10"/>
      <c r="W689" s="10"/>
      <c r="Y689" s="2"/>
      <c r="Z689" s="13"/>
      <c r="AA689"/>
      <c r="AB689"/>
      <c r="AC689"/>
      <c r="AD689"/>
      <c r="AE689"/>
      <c r="AF689"/>
    </row>
    <row r="690" spans="1:32" s="1" customFormat="1" x14ac:dyDescent="0.3">
      <c r="A690"/>
      <c r="B690"/>
      <c r="C690"/>
      <c r="E690" s="5"/>
      <c r="G690" s="7"/>
      <c r="I690" s="2"/>
      <c r="J690" s="2"/>
      <c r="K690" s="2"/>
      <c r="L690" s="2"/>
      <c r="V690" s="10"/>
      <c r="W690" s="10"/>
      <c r="Y690" s="2"/>
      <c r="Z690" s="13"/>
      <c r="AA690"/>
      <c r="AB690"/>
      <c r="AC690"/>
      <c r="AD690"/>
      <c r="AE690"/>
      <c r="AF690"/>
    </row>
    <row r="691" spans="1:32" s="1" customFormat="1" x14ac:dyDescent="0.3">
      <c r="A691"/>
      <c r="B691"/>
      <c r="C691"/>
      <c r="E691" s="5"/>
      <c r="G691" s="7"/>
      <c r="I691" s="2"/>
      <c r="J691" s="2"/>
      <c r="K691" s="2"/>
      <c r="L691" s="2"/>
      <c r="V691" s="10"/>
      <c r="W691" s="10"/>
      <c r="Y691" s="2"/>
      <c r="Z691" s="13"/>
      <c r="AA691"/>
      <c r="AB691"/>
      <c r="AC691"/>
      <c r="AD691"/>
      <c r="AE691"/>
      <c r="AF691"/>
    </row>
    <row r="692" spans="1:32" s="1" customFormat="1" x14ac:dyDescent="0.3">
      <c r="A692"/>
      <c r="B692"/>
      <c r="C692"/>
      <c r="E692" s="5"/>
      <c r="G692" s="7"/>
      <c r="I692" s="2"/>
      <c r="J692" s="2"/>
      <c r="K692" s="2"/>
      <c r="L692" s="2"/>
      <c r="V692" s="10"/>
      <c r="W692" s="10"/>
      <c r="Y692" s="2"/>
      <c r="Z692" s="13"/>
      <c r="AA692"/>
      <c r="AB692"/>
      <c r="AC692"/>
      <c r="AD692"/>
      <c r="AE692"/>
      <c r="AF692"/>
    </row>
    <row r="693" spans="1:32" s="1" customFormat="1" x14ac:dyDescent="0.3">
      <c r="A693"/>
      <c r="B693"/>
      <c r="C693"/>
      <c r="E693" s="5"/>
      <c r="G693" s="7"/>
      <c r="I693" s="2"/>
      <c r="J693" s="2"/>
      <c r="K693" s="2"/>
      <c r="L693" s="2"/>
      <c r="V693" s="10"/>
      <c r="W693" s="10"/>
      <c r="Y693" s="2"/>
      <c r="Z693" s="13"/>
      <c r="AA693"/>
      <c r="AB693"/>
      <c r="AC693"/>
      <c r="AD693"/>
      <c r="AE693"/>
      <c r="AF693"/>
    </row>
    <row r="694" spans="1:32" s="1" customFormat="1" x14ac:dyDescent="0.3">
      <c r="A694"/>
      <c r="B694"/>
      <c r="C694"/>
      <c r="E694" s="5"/>
      <c r="G694" s="7"/>
      <c r="I694" s="2"/>
      <c r="J694" s="2"/>
      <c r="K694" s="2"/>
      <c r="L694" s="2"/>
      <c r="V694" s="10"/>
      <c r="W694" s="10"/>
      <c r="Y694" s="2"/>
      <c r="Z694" s="13"/>
      <c r="AA694"/>
      <c r="AB694"/>
      <c r="AC694"/>
      <c r="AD694"/>
      <c r="AE694"/>
      <c r="AF694"/>
    </row>
    <row r="695" spans="1:32" s="1" customFormat="1" x14ac:dyDescent="0.3">
      <c r="A695"/>
      <c r="B695"/>
      <c r="C695"/>
      <c r="E695" s="5"/>
      <c r="G695" s="7"/>
      <c r="I695" s="2"/>
      <c r="J695" s="2"/>
      <c r="K695" s="2"/>
      <c r="L695" s="2"/>
      <c r="V695" s="10"/>
      <c r="W695" s="10"/>
      <c r="Y695" s="2"/>
      <c r="Z695" s="13"/>
      <c r="AA695"/>
      <c r="AB695"/>
      <c r="AC695"/>
      <c r="AD695"/>
      <c r="AE695"/>
      <c r="AF695"/>
    </row>
    <row r="696" spans="1:32" s="1" customFormat="1" x14ac:dyDescent="0.3">
      <c r="A696"/>
      <c r="B696"/>
      <c r="C696"/>
      <c r="E696" s="5"/>
      <c r="G696" s="7"/>
      <c r="I696" s="2"/>
      <c r="J696" s="2"/>
      <c r="K696" s="2"/>
      <c r="L696" s="2"/>
      <c r="V696" s="10"/>
      <c r="W696" s="10"/>
      <c r="Y696" s="2"/>
      <c r="Z696" s="13"/>
      <c r="AA696"/>
      <c r="AB696"/>
      <c r="AC696"/>
      <c r="AD696"/>
      <c r="AE696"/>
      <c r="AF696"/>
    </row>
    <row r="697" spans="1:32" s="1" customFormat="1" x14ac:dyDescent="0.3">
      <c r="A697"/>
      <c r="B697"/>
      <c r="C697"/>
      <c r="E697" s="5"/>
      <c r="G697" s="7"/>
      <c r="I697" s="2"/>
      <c r="J697" s="2"/>
      <c r="K697" s="2"/>
      <c r="L697" s="2"/>
      <c r="V697" s="10"/>
      <c r="W697" s="10"/>
      <c r="Y697" s="2"/>
      <c r="Z697" s="13"/>
      <c r="AA697"/>
      <c r="AB697"/>
      <c r="AC697"/>
      <c r="AD697"/>
      <c r="AE697"/>
      <c r="AF697"/>
    </row>
    <row r="698" spans="1:32" s="1" customFormat="1" x14ac:dyDescent="0.3">
      <c r="A698"/>
      <c r="B698"/>
      <c r="C698"/>
      <c r="E698" s="5"/>
      <c r="G698" s="7"/>
      <c r="I698" s="2"/>
      <c r="J698" s="2"/>
      <c r="K698" s="2"/>
      <c r="L698" s="2"/>
      <c r="V698" s="10"/>
      <c r="W698" s="10"/>
      <c r="Y698" s="2"/>
      <c r="Z698" s="13"/>
      <c r="AA698"/>
      <c r="AB698"/>
      <c r="AC698"/>
      <c r="AD698"/>
      <c r="AE698"/>
      <c r="AF698"/>
    </row>
    <row r="699" spans="1:32" s="1" customFormat="1" x14ac:dyDescent="0.3">
      <c r="A699"/>
      <c r="B699"/>
      <c r="C699"/>
      <c r="E699" s="5"/>
      <c r="G699" s="7"/>
      <c r="I699" s="2"/>
      <c r="J699" s="2"/>
      <c r="K699" s="2"/>
      <c r="L699" s="2"/>
      <c r="V699" s="10"/>
      <c r="W699" s="10"/>
      <c r="Y699" s="2"/>
      <c r="Z699" s="13"/>
      <c r="AA699"/>
      <c r="AB699"/>
      <c r="AC699"/>
      <c r="AD699"/>
      <c r="AE699"/>
      <c r="AF699"/>
    </row>
    <row r="700" spans="1:32" s="1" customFormat="1" x14ac:dyDescent="0.3">
      <c r="A700"/>
      <c r="B700"/>
      <c r="C700"/>
      <c r="E700" s="5"/>
      <c r="G700" s="7"/>
      <c r="I700" s="2"/>
      <c r="J700" s="2"/>
      <c r="K700" s="2"/>
      <c r="L700" s="2"/>
      <c r="V700" s="10"/>
      <c r="W700" s="10"/>
      <c r="Y700" s="2"/>
      <c r="Z700" s="13"/>
      <c r="AA700"/>
      <c r="AB700"/>
      <c r="AC700"/>
      <c r="AD700"/>
      <c r="AE700"/>
      <c r="AF700"/>
    </row>
    <row r="701" spans="1:32" s="1" customFormat="1" x14ac:dyDescent="0.3">
      <c r="A701"/>
      <c r="B701"/>
      <c r="C701"/>
      <c r="E701" s="5"/>
      <c r="G701" s="7"/>
      <c r="I701" s="2"/>
      <c r="J701" s="2"/>
      <c r="K701" s="2"/>
      <c r="L701" s="2"/>
      <c r="V701" s="10"/>
      <c r="W701" s="10"/>
      <c r="Y701" s="2"/>
      <c r="Z701" s="13"/>
      <c r="AA701"/>
      <c r="AB701"/>
      <c r="AC701"/>
      <c r="AD701"/>
      <c r="AE701"/>
      <c r="AF701"/>
    </row>
    <row r="702" spans="1:32" s="1" customFormat="1" x14ac:dyDescent="0.3">
      <c r="A702"/>
      <c r="B702"/>
      <c r="C702"/>
      <c r="E702" s="5"/>
      <c r="G702" s="7"/>
      <c r="I702" s="2"/>
      <c r="J702" s="2"/>
      <c r="K702" s="2"/>
      <c r="L702" s="2"/>
      <c r="V702" s="10"/>
      <c r="W702" s="10"/>
      <c r="Y702" s="2"/>
      <c r="Z702" s="13"/>
      <c r="AA702"/>
      <c r="AB702"/>
      <c r="AC702"/>
      <c r="AD702"/>
      <c r="AE702"/>
      <c r="AF702"/>
    </row>
    <row r="703" spans="1:32" s="1" customFormat="1" x14ac:dyDescent="0.3">
      <c r="A703"/>
      <c r="B703"/>
      <c r="C703"/>
      <c r="E703" s="5"/>
      <c r="G703" s="7"/>
      <c r="I703" s="2"/>
      <c r="J703" s="2"/>
      <c r="K703" s="2"/>
      <c r="L703" s="2"/>
      <c r="V703" s="10"/>
      <c r="W703" s="10"/>
      <c r="Y703" s="2"/>
      <c r="Z703" s="13"/>
      <c r="AA703"/>
      <c r="AB703"/>
      <c r="AC703"/>
      <c r="AD703"/>
      <c r="AE703"/>
      <c r="AF703"/>
    </row>
    <row r="704" spans="1:32" s="1" customFormat="1" x14ac:dyDescent="0.3">
      <c r="A704"/>
      <c r="B704"/>
      <c r="C704"/>
      <c r="E704" s="5"/>
      <c r="G704" s="7"/>
      <c r="I704" s="2"/>
      <c r="J704" s="2"/>
      <c r="K704" s="2"/>
      <c r="L704" s="2"/>
      <c r="V704" s="10"/>
      <c r="W704" s="10"/>
      <c r="Y704" s="2"/>
      <c r="Z704" s="13"/>
      <c r="AA704"/>
      <c r="AB704"/>
      <c r="AC704"/>
      <c r="AD704"/>
      <c r="AE704"/>
      <c r="AF704"/>
    </row>
    <row r="705" spans="1:32" s="1" customFormat="1" x14ac:dyDescent="0.3">
      <c r="A705"/>
      <c r="B705"/>
      <c r="C705"/>
      <c r="E705" s="5"/>
      <c r="G705" s="7"/>
      <c r="I705" s="2"/>
      <c r="J705" s="2"/>
      <c r="K705" s="2"/>
      <c r="L705" s="2"/>
      <c r="V705" s="10"/>
      <c r="W705" s="10"/>
      <c r="Y705" s="2"/>
      <c r="Z705" s="13"/>
      <c r="AA705"/>
      <c r="AB705"/>
      <c r="AC705"/>
      <c r="AD705"/>
      <c r="AE705"/>
      <c r="AF705"/>
    </row>
    <row r="706" spans="1:32" s="1" customFormat="1" x14ac:dyDescent="0.3">
      <c r="A706"/>
      <c r="B706"/>
      <c r="C706"/>
      <c r="E706" s="5"/>
      <c r="G706" s="7"/>
      <c r="I706" s="2"/>
      <c r="J706" s="2"/>
      <c r="K706" s="2"/>
      <c r="L706" s="2"/>
      <c r="V706" s="10"/>
      <c r="W706" s="10"/>
      <c r="Y706" s="2"/>
      <c r="Z706" s="13"/>
      <c r="AA706"/>
      <c r="AB706"/>
      <c r="AC706"/>
      <c r="AD706"/>
      <c r="AE706"/>
      <c r="AF706"/>
    </row>
    <row r="707" spans="1:32" s="1" customFormat="1" x14ac:dyDescent="0.3">
      <c r="A707"/>
      <c r="B707"/>
      <c r="C707"/>
      <c r="E707" s="5"/>
      <c r="G707" s="7"/>
      <c r="I707" s="2"/>
      <c r="J707" s="2"/>
      <c r="K707" s="2"/>
      <c r="L707" s="2"/>
      <c r="V707" s="10"/>
      <c r="W707" s="10"/>
      <c r="Y707" s="2"/>
      <c r="Z707" s="13"/>
      <c r="AA707"/>
      <c r="AB707"/>
      <c r="AC707"/>
      <c r="AD707"/>
      <c r="AE707"/>
      <c r="AF707"/>
    </row>
    <row r="708" spans="1:32" s="1" customFormat="1" x14ac:dyDescent="0.3">
      <c r="A708"/>
      <c r="B708"/>
      <c r="C708"/>
      <c r="E708" s="5"/>
      <c r="G708" s="7"/>
      <c r="I708" s="2"/>
      <c r="J708" s="2"/>
      <c r="K708" s="2"/>
      <c r="L708" s="2"/>
      <c r="V708" s="10"/>
      <c r="W708" s="10"/>
      <c r="Y708" s="2"/>
      <c r="Z708" s="13"/>
      <c r="AA708"/>
      <c r="AB708"/>
      <c r="AC708"/>
      <c r="AD708"/>
      <c r="AE708"/>
      <c r="AF708"/>
    </row>
    <row r="709" spans="1:32" s="1" customFormat="1" x14ac:dyDescent="0.3">
      <c r="A709"/>
      <c r="B709"/>
      <c r="C709"/>
      <c r="E709" s="5"/>
      <c r="G709" s="7"/>
      <c r="I709" s="2"/>
      <c r="J709" s="2"/>
      <c r="K709" s="2"/>
      <c r="L709" s="2"/>
      <c r="V709" s="10"/>
      <c r="W709" s="10"/>
      <c r="Y709" s="2"/>
      <c r="Z709" s="13"/>
      <c r="AA709"/>
      <c r="AB709"/>
      <c r="AC709"/>
      <c r="AD709"/>
      <c r="AE709"/>
      <c r="AF709"/>
    </row>
    <row r="710" spans="1:32" s="1" customFormat="1" x14ac:dyDescent="0.3">
      <c r="A710"/>
      <c r="B710"/>
      <c r="C710"/>
      <c r="E710" s="5"/>
      <c r="G710" s="7"/>
      <c r="I710" s="2"/>
      <c r="J710" s="2"/>
      <c r="K710" s="2"/>
      <c r="L710" s="2"/>
      <c r="V710" s="10"/>
      <c r="W710" s="10"/>
      <c r="Y710" s="2"/>
      <c r="Z710" s="13"/>
      <c r="AA710"/>
      <c r="AB710"/>
      <c r="AC710"/>
      <c r="AD710"/>
      <c r="AE710"/>
      <c r="AF710"/>
    </row>
    <row r="711" spans="1:32" s="1" customFormat="1" x14ac:dyDescent="0.3">
      <c r="A711"/>
      <c r="B711"/>
      <c r="C711"/>
      <c r="E711" s="5"/>
      <c r="G711" s="7"/>
      <c r="I711" s="2"/>
      <c r="J711" s="2"/>
      <c r="K711" s="2"/>
      <c r="L711" s="2"/>
      <c r="V711" s="10"/>
      <c r="W711" s="10"/>
      <c r="Y711" s="2"/>
      <c r="Z711" s="13"/>
      <c r="AA711"/>
      <c r="AB711"/>
      <c r="AC711"/>
      <c r="AD711"/>
      <c r="AE711"/>
      <c r="AF711"/>
    </row>
    <row r="712" spans="1:32" s="1" customFormat="1" x14ac:dyDescent="0.3">
      <c r="A712"/>
      <c r="B712"/>
      <c r="C712"/>
      <c r="E712" s="5"/>
      <c r="G712" s="7"/>
      <c r="I712" s="2"/>
      <c r="J712" s="2"/>
      <c r="K712" s="2"/>
      <c r="L712" s="2"/>
      <c r="V712" s="10"/>
      <c r="W712" s="10"/>
      <c r="Y712" s="2"/>
      <c r="Z712" s="13"/>
      <c r="AA712"/>
      <c r="AB712"/>
      <c r="AC712"/>
      <c r="AD712"/>
      <c r="AE712"/>
      <c r="AF712"/>
    </row>
    <row r="713" spans="1:32" s="1" customFormat="1" x14ac:dyDescent="0.3">
      <c r="A713"/>
      <c r="B713"/>
      <c r="C713"/>
      <c r="E713" s="5"/>
      <c r="G713" s="7"/>
      <c r="I713" s="2"/>
      <c r="J713" s="2"/>
      <c r="K713" s="2"/>
      <c r="L713" s="2"/>
      <c r="V713" s="10"/>
      <c r="W713" s="10"/>
      <c r="Y713" s="2"/>
      <c r="Z713" s="13"/>
      <c r="AA713"/>
      <c r="AB713"/>
      <c r="AC713"/>
      <c r="AD713"/>
      <c r="AE713"/>
      <c r="AF713"/>
    </row>
    <row r="714" spans="1:32" s="1" customFormat="1" x14ac:dyDescent="0.3">
      <c r="A714"/>
      <c r="B714"/>
      <c r="C714"/>
      <c r="E714" s="5"/>
      <c r="G714" s="7"/>
      <c r="I714" s="2"/>
      <c r="J714" s="2"/>
      <c r="K714" s="2"/>
      <c r="L714" s="2"/>
      <c r="V714" s="10"/>
      <c r="W714" s="10"/>
      <c r="Y714" s="2"/>
      <c r="Z714" s="13"/>
      <c r="AA714"/>
      <c r="AB714"/>
      <c r="AC714"/>
      <c r="AD714"/>
      <c r="AE714"/>
      <c r="AF714"/>
    </row>
    <row r="715" spans="1:32" s="1" customFormat="1" x14ac:dyDescent="0.3">
      <c r="A715"/>
      <c r="B715"/>
      <c r="C715"/>
      <c r="E715" s="5"/>
      <c r="G715" s="7"/>
      <c r="I715" s="2"/>
      <c r="J715" s="2"/>
      <c r="K715" s="2"/>
      <c r="L715" s="2"/>
      <c r="V715" s="10"/>
      <c r="W715" s="10"/>
      <c r="Y715" s="2"/>
      <c r="Z715" s="13"/>
      <c r="AA715"/>
      <c r="AB715"/>
      <c r="AC715"/>
      <c r="AD715"/>
      <c r="AE715"/>
      <c r="AF715"/>
    </row>
    <row r="716" spans="1:32" s="1" customFormat="1" x14ac:dyDescent="0.3">
      <c r="A716"/>
      <c r="B716"/>
      <c r="C716"/>
      <c r="E716" s="5"/>
      <c r="G716" s="7"/>
      <c r="I716" s="2"/>
      <c r="J716" s="2"/>
      <c r="K716" s="2"/>
      <c r="L716" s="2"/>
      <c r="V716" s="10"/>
      <c r="W716" s="10"/>
      <c r="Y716" s="2"/>
      <c r="Z716" s="13"/>
      <c r="AA716"/>
      <c r="AB716"/>
      <c r="AC716"/>
      <c r="AD716"/>
      <c r="AE716"/>
      <c r="AF716"/>
    </row>
    <row r="717" spans="1:32" s="1" customFormat="1" x14ac:dyDescent="0.3">
      <c r="A717"/>
      <c r="B717"/>
      <c r="C717"/>
      <c r="E717" s="5"/>
      <c r="G717" s="7"/>
      <c r="I717" s="2"/>
      <c r="J717" s="2"/>
      <c r="K717" s="2"/>
      <c r="L717" s="2"/>
      <c r="V717" s="10"/>
      <c r="W717" s="10"/>
      <c r="Y717" s="2"/>
      <c r="Z717" s="13"/>
      <c r="AA717"/>
      <c r="AB717"/>
      <c r="AC717"/>
      <c r="AD717"/>
      <c r="AE717"/>
      <c r="AF717"/>
    </row>
    <row r="718" spans="1:32" s="1" customFormat="1" x14ac:dyDescent="0.3">
      <c r="A718"/>
      <c r="B718"/>
      <c r="C718"/>
      <c r="E718" s="5"/>
      <c r="G718" s="7"/>
      <c r="I718" s="2"/>
      <c r="J718" s="2"/>
      <c r="K718" s="2"/>
      <c r="L718" s="2"/>
      <c r="V718" s="10"/>
      <c r="W718" s="10"/>
      <c r="Y718" s="2"/>
      <c r="Z718" s="13"/>
      <c r="AA718"/>
      <c r="AB718"/>
      <c r="AC718"/>
      <c r="AD718"/>
      <c r="AE718"/>
      <c r="AF718"/>
    </row>
    <row r="719" spans="1:32" s="1" customFormat="1" x14ac:dyDescent="0.3">
      <c r="A719"/>
      <c r="B719"/>
      <c r="C719"/>
      <c r="E719" s="5"/>
      <c r="G719" s="7"/>
      <c r="I719" s="2"/>
      <c r="J719" s="2"/>
      <c r="K719" s="2"/>
      <c r="L719" s="2"/>
      <c r="V719" s="10"/>
      <c r="W719" s="10"/>
      <c r="Y719" s="2"/>
      <c r="Z719" s="13"/>
      <c r="AA719"/>
      <c r="AB719"/>
      <c r="AC719"/>
      <c r="AD719"/>
      <c r="AE719"/>
      <c r="AF719"/>
    </row>
    <row r="720" spans="1:32" s="1" customFormat="1" x14ac:dyDescent="0.3">
      <c r="A720"/>
      <c r="B720"/>
      <c r="C720"/>
      <c r="E720" s="5"/>
      <c r="G720" s="7"/>
      <c r="I720" s="2"/>
      <c r="J720" s="2"/>
      <c r="K720" s="2"/>
      <c r="L720" s="2"/>
      <c r="V720" s="10"/>
      <c r="W720" s="10"/>
      <c r="Y720" s="2"/>
      <c r="Z720" s="13"/>
      <c r="AA720"/>
      <c r="AB720"/>
      <c r="AC720"/>
      <c r="AD720"/>
      <c r="AE720"/>
      <c r="AF720"/>
    </row>
    <row r="721" spans="1:32" s="1" customFormat="1" x14ac:dyDescent="0.3">
      <c r="A721"/>
      <c r="B721"/>
      <c r="C721"/>
      <c r="E721" s="5"/>
      <c r="G721" s="7"/>
      <c r="I721" s="2"/>
      <c r="J721" s="2"/>
      <c r="K721" s="2"/>
      <c r="L721" s="2"/>
      <c r="V721" s="10"/>
      <c r="W721" s="10"/>
      <c r="Y721" s="2"/>
      <c r="Z721" s="13"/>
      <c r="AA721"/>
      <c r="AB721"/>
      <c r="AC721"/>
      <c r="AD721"/>
      <c r="AE721"/>
      <c r="AF721"/>
    </row>
    <row r="722" spans="1:32" s="1" customFormat="1" x14ac:dyDescent="0.3">
      <c r="A722"/>
      <c r="B722"/>
      <c r="C722"/>
      <c r="E722" s="5"/>
      <c r="G722" s="7"/>
      <c r="I722" s="2"/>
      <c r="J722" s="2"/>
      <c r="K722" s="2"/>
      <c r="L722" s="2"/>
      <c r="V722" s="10"/>
      <c r="W722" s="10"/>
      <c r="Y722" s="2"/>
      <c r="Z722" s="13"/>
      <c r="AA722"/>
      <c r="AB722"/>
      <c r="AC722"/>
      <c r="AD722"/>
      <c r="AE722"/>
      <c r="AF722"/>
    </row>
    <row r="723" spans="1:32" s="1" customFormat="1" x14ac:dyDescent="0.3">
      <c r="A723"/>
      <c r="B723"/>
      <c r="C723"/>
      <c r="E723" s="5"/>
      <c r="G723" s="7"/>
      <c r="I723" s="2"/>
      <c r="J723" s="2"/>
      <c r="K723" s="2"/>
      <c r="L723" s="2"/>
      <c r="V723" s="10"/>
      <c r="W723" s="10"/>
      <c r="Y723" s="2"/>
      <c r="Z723" s="13"/>
      <c r="AA723"/>
      <c r="AB723"/>
      <c r="AC723"/>
      <c r="AD723"/>
      <c r="AE723"/>
      <c r="AF723"/>
    </row>
    <row r="724" spans="1:32" s="1" customFormat="1" x14ac:dyDescent="0.3">
      <c r="A724"/>
      <c r="B724"/>
      <c r="C724"/>
      <c r="E724" s="5"/>
      <c r="G724" s="7"/>
      <c r="I724" s="2"/>
      <c r="J724" s="2"/>
      <c r="K724" s="2"/>
      <c r="L724" s="2"/>
      <c r="V724" s="10"/>
      <c r="W724" s="10"/>
      <c r="Y724" s="2"/>
      <c r="Z724" s="13"/>
      <c r="AA724"/>
      <c r="AB724"/>
      <c r="AC724"/>
      <c r="AD724"/>
      <c r="AE724"/>
      <c r="AF724"/>
    </row>
    <row r="725" spans="1:32" s="1" customFormat="1" x14ac:dyDescent="0.3">
      <c r="A725"/>
      <c r="B725"/>
      <c r="C725"/>
      <c r="E725" s="5"/>
      <c r="G725" s="7"/>
      <c r="I725" s="2"/>
      <c r="J725" s="2"/>
      <c r="K725" s="2"/>
      <c r="L725" s="2"/>
      <c r="V725" s="10"/>
      <c r="W725" s="10"/>
      <c r="Y725" s="2"/>
      <c r="Z725" s="13"/>
      <c r="AA725"/>
      <c r="AB725"/>
      <c r="AC725"/>
      <c r="AD725"/>
      <c r="AE725"/>
      <c r="AF725"/>
    </row>
    <row r="726" spans="1:32" s="1" customFormat="1" x14ac:dyDescent="0.3">
      <c r="A726"/>
      <c r="B726"/>
      <c r="C726"/>
      <c r="E726" s="5"/>
      <c r="G726" s="7"/>
      <c r="I726" s="2"/>
      <c r="J726" s="2"/>
      <c r="K726" s="2"/>
      <c r="L726" s="2"/>
      <c r="V726" s="10"/>
      <c r="W726" s="10"/>
      <c r="Y726" s="2"/>
      <c r="Z726" s="13"/>
      <c r="AA726"/>
      <c r="AB726"/>
      <c r="AC726"/>
      <c r="AD726"/>
      <c r="AE726"/>
      <c r="AF726"/>
    </row>
    <row r="727" spans="1:32" s="1" customFormat="1" x14ac:dyDescent="0.3">
      <c r="A727"/>
      <c r="B727"/>
      <c r="C727"/>
      <c r="E727" s="5"/>
      <c r="G727" s="7"/>
      <c r="I727" s="2"/>
      <c r="J727" s="2"/>
      <c r="K727" s="2"/>
      <c r="L727" s="2"/>
      <c r="V727" s="10"/>
      <c r="W727" s="10"/>
      <c r="Y727" s="2"/>
      <c r="Z727" s="13"/>
      <c r="AA727"/>
      <c r="AB727"/>
      <c r="AC727"/>
      <c r="AD727"/>
      <c r="AE727"/>
      <c r="AF727"/>
    </row>
    <row r="728" spans="1:32" s="1" customFormat="1" x14ac:dyDescent="0.3">
      <c r="A728"/>
      <c r="B728"/>
      <c r="C728"/>
      <c r="E728" s="5"/>
      <c r="G728" s="7"/>
      <c r="I728" s="2"/>
      <c r="J728" s="2"/>
      <c r="K728" s="2"/>
      <c r="L728" s="2"/>
      <c r="V728" s="10"/>
      <c r="W728" s="10"/>
      <c r="Y728" s="2"/>
      <c r="Z728" s="13"/>
      <c r="AA728"/>
      <c r="AB728"/>
      <c r="AC728"/>
      <c r="AD728"/>
      <c r="AE728"/>
      <c r="AF728"/>
    </row>
    <row r="729" spans="1:32" s="1" customFormat="1" x14ac:dyDescent="0.3">
      <c r="A729"/>
      <c r="B729"/>
      <c r="C729"/>
      <c r="E729" s="5"/>
      <c r="G729" s="7"/>
      <c r="I729" s="2"/>
      <c r="J729" s="2"/>
      <c r="K729" s="2"/>
      <c r="L729" s="2"/>
      <c r="V729" s="10"/>
      <c r="W729" s="10"/>
      <c r="Y729" s="2"/>
      <c r="Z729" s="13"/>
      <c r="AA729"/>
      <c r="AB729"/>
      <c r="AC729"/>
      <c r="AD729"/>
      <c r="AE729"/>
      <c r="AF729"/>
    </row>
    <row r="730" spans="1:32" s="1" customFormat="1" x14ac:dyDescent="0.3">
      <c r="A730"/>
      <c r="B730"/>
      <c r="C730"/>
      <c r="E730" s="5"/>
      <c r="G730" s="7"/>
      <c r="I730" s="2"/>
      <c r="J730" s="2"/>
      <c r="K730" s="2"/>
      <c r="L730" s="2"/>
      <c r="V730" s="10"/>
      <c r="W730" s="10"/>
      <c r="Y730" s="2"/>
      <c r="Z730" s="13"/>
      <c r="AA730"/>
      <c r="AB730"/>
      <c r="AC730"/>
      <c r="AD730"/>
      <c r="AE730"/>
      <c r="AF730"/>
    </row>
    <row r="731" spans="1:32" s="1" customFormat="1" x14ac:dyDescent="0.3">
      <c r="A731"/>
      <c r="B731"/>
      <c r="C731"/>
      <c r="E731" s="5"/>
      <c r="G731" s="7"/>
      <c r="I731" s="2"/>
      <c r="J731" s="2"/>
      <c r="K731" s="2"/>
      <c r="L731" s="2"/>
      <c r="V731" s="10"/>
      <c r="W731" s="10"/>
      <c r="Y731" s="2"/>
      <c r="Z731" s="13"/>
      <c r="AA731"/>
      <c r="AB731"/>
      <c r="AC731"/>
      <c r="AD731"/>
      <c r="AE731"/>
      <c r="AF731"/>
    </row>
    <row r="732" spans="1:32" s="1" customFormat="1" x14ac:dyDescent="0.3">
      <c r="A732"/>
      <c r="B732"/>
      <c r="C732"/>
      <c r="E732" s="5"/>
      <c r="G732" s="7"/>
      <c r="I732" s="2"/>
      <c r="J732" s="2"/>
      <c r="K732" s="2"/>
      <c r="L732" s="2"/>
      <c r="V732" s="10"/>
      <c r="W732" s="10"/>
      <c r="Y732" s="2"/>
      <c r="Z732" s="13"/>
      <c r="AA732"/>
      <c r="AB732"/>
      <c r="AC732"/>
      <c r="AD732"/>
      <c r="AE732"/>
      <c r="AF732"/>
    </row>
    <row r="733" spans="1:32" s="1" customFormat="1" x14ac:dyDescent="0.3">
      <c r="A733"/>
      <c r="B733"/>
      <c r="C733"/>
      <c r="E733" s="5"/>
      <c r="G733" s="7"/>
      <c r="I733" s="2"/>
      <c r="J733" s="2"/>
      <c r="K733" s="2"/>
      <c r="L733" s="2"/>
      <c r="V733" s="10"/>
      <c r="W733" s="10"/>
      <c r="Y733" s="2"/>
      <c r="Z733" s="13"/>
      <c r="AA733"/>
      <c r="AB733"/>
      <c r="AC733"/>
      <c r="AD733"/>
      <c r="AE733"/>
      <c r="AF733"/>
    </row>
    <row r="734" spans="1:32" s="1" customFormat="1" x14ac:dyDescent="0.3">
      <c r="A734"/>
      <c r="B734"/>
      <c r="C734"/>
      <c r="E734" s="5"/>
      <c r="G734" s="7"/>
      <c r="I734" s="2"/>
      <c r="J734" s="2"/>
      <c r="K734" s="2"/>
      <c r="L734" s="2"/>
      <c r="V734" s="10"/>
      <c r="W734" s="10"/>
      <c r="Y734" s="2"/>
      <c r="Z734" s="13"/>
      <c r="AA734"/>
      <c r="AB734"/>
      <c r="AC734"/>
      <c r="AD734"/>
      <c r="AE734"/>
      <c r="AF734"/>
    </row>
    <row r="735" spans="1:32" s="1" customFormat="1" x14ac:dyDescent="0.3">
      <c r="A735"/>
      <c r="B735"/>
      <c r="C735"/>
      <c r="E735" s="5"/>
      <c r="G735" s="7"/>
      <c r="I735" s="2"/>
      <c r="J735" s="2"/>
      <c r="K735" s="2"/>
      <c r="L735" s="2"/>
      <c r="V735" s="10"/>
      <c r="W735" s="10"/>
      <c r="Y735" s="2"/>
      <c r="Z735" s="13"/>
      <c r="AA735"/>
      <c r="AB735"/>
      <c r="AC735"/>
      <c r="AD735"/>
      <c r="AE735"/>
      <c r="AF735"/>
    </row>
    <row r="736" spans="1:32" s="1" customFormat="1" x14ac:dyDescent="0.3">
      <c r="A736"/>
      <c r="B736"/>
      <c r="C736"/>
      <c r="E736" s="5"/>
      <c r="G736" s="7"/>
      <c r="I736" s="2"/>
      <c r="J736" s="2"/>
      <c r="K736" s="2"/>
      <c r="L736" s="2"/>
      <c r="V736" s="10"/>
      <c r="W736" s="10"/>
      <c r="Y736" s="2"/>
      <c r="Z736" s="13"/>
      <c r="AA736"/>
      <c r="AB736"/>
      <c r="AC736"/>
      <c r="AD736"/>
      <c r="AE736"/>
      <c r="AF736"/>
    </row>
    <row r="737" spans="1:32" s="1" customFormat="1" x14ac:dyDescent="0.3">
      <c r="A737"/>
      <c r="B737"/>
      <c r="C737"/>
      <c r="E737" s="5"/>
      <c r="G737" s="7"/>
      <c r="I737" s="2"/>
      <c r="J737" s="2"/>
      <c r="K737" s="2"/>
      <c r="L737" s="2"/>
      <c r="V737" s="10"/>
      <c r="W737" s="10"/>
      <c r="Y737" s="2"/>
      <c r="Z737" s="13"/>
      <c r="AA737"/>
      <c r="AB737"/>
      <c r="AC737"/>
      <c r="AD737"/>
      <c r="AE737"/>
      <c r="AF737"/>
    </row>
    <row r="738" spans="1:32" s="1" customFormat="1" x14ac:dyDescent="0.3">
      <c r="A738"/>
      <c r="B738"/>
      <c r="C738"/>
      <c r="E738" s="5"/>
      <c r="G738" s="7"/>
      <c r="I738" s="2"/>
      <c r="J738" s="2"/>
      <c r="K738" s="2"/>
      <c r="L738" s="2"/>
      <c r="V738" s="10"/>
      <c r="W738" s="10"/>
      <c r="Y738" s="2"/>
      <c r="Z738" s="13"/>
      <c r="AA738"/>
      <c r="AB738"/>
      <c r="AC738"/>
      <c r="AD738"/>
      <c r="AE738"/>
      <c r="AF738"/>
    </row>
    <row r="739" spans="1:32" s="1" customFormat="1" x14ac:dyDescent="0.3">
      <c r="A739"/>
      <c r="B739"/>
      <c r="C739"/>
      <c r="E739" s="5"/>
      <c r="G739" s="7"/>
      <c r="I739" s="2"/>
      <c r="J739" s="2"/>
      <c r="K739" s="2"/>
      <c r="L739" s="2"/>
      <c r="V739" s="10"/>
      <c r="W739" s="10"/>
      <c r="Y739" s="2"/>
      <c r="Z739" s="13"/>
      <c r="AA739"/>
      <c r="AB739"/>
      <c r="AC739"/>
      <c r="AD739"/>
      <c r="AE739"/>
      <c r="AF739"/>
    </row>
    <row r="740" spans="1:32" s="1" customFormat="1" x14ac:dyDescent="0.3">
      <c r="A740"/>
      <c r="B740"/>
      <c r="C740"/>
      <c r="E740" s="5"/>
      <c r="G740" s="7"/>
      <c r="I740" s="2"/>
      <c r="J740" s="2"/>
      <c r="K740" s="2"/>
      <c r="L740" s="2"/>
      <c r="V740" s="10"/>
      <c r="W740" s="10"/>
      <c r="Y740" s="2"/>
      <c r="Z740" s="13"/>
      <c r="AA740"/>
      <c r="AB740"/>
      <c r="AC740"/>
      <c r="AD740"/>
      <c r="AE740"/>
      <c r="AF740"/>
    </row>
    <row r="741" spans="1:32" s="1" customFormat="1" x14ac:dyDescent="0.3">
      <c r="A741"/>
      <c r="B741"/>
      <c r="C741"/>
      <c r="E741" s="5"/>
      <c r="G741" s="7"/>
      <c r="I741" s="2"/>
      <c r="J741" s="2"/>
      <c r="K741" s="2"/>
      <c r="L741" s="2"/>
      <c r="V741" s="10"/>
      <c r="W741" s="10"/>
      <c r="Y741" s="2"/>
      <c r="Z741" s="13"/>
      <c r="AA741"/>
      <c r="AB741"/>
      <c r="AC741"/>
      <c r="AD741"/>
      <c r="AE741"/>
      <c r="AF741"/>
    </row>
    <row r="742" spans="1:32" s="1" customFormat="1" x14ac:dyDescent="0.3">
      <c r="A742"/>
      <c r="B742"/>
      <c r="C742"/>
      <c r="E742" s="5"/>
      <c r="G742" s="7"/>
      <c r="I742" s="2"/>
      <c r="J742" s="2"/>
      <c r="K742" s="2"/>
      <c r="L742" s="2"/>
      <c r="V742" s="10"/>
      <c r="W742" s="10"/>
      <c r="Y742" s="2"/>
      <c r="Z742" s="13"/>
      <c r="AA742"/>
      <c r="AB742"/>
      <c r="AC742"/>
      <c r="AD742"/>
      <c r="AE742"/>
      <c r="AF742"/>
    </row>
    <row r="743" spans="1:32" s="1" customFormat="1" x14ac:dyDescent="0.3">
      <c r="A743"/>
      <c r="B743"/>
      <c r="C743"/>
      <c r="E743" s="5"/>
      <c r="G743" s="7"/>
      <c r="I743" s="2"/>
      <c r="J743" s="2"/>
      <c r="K743" s="2"/>
      <c r="L743" s="2"/>
      <c r="V743" s="10"/>
      <c r="W743" s="10"/>
      <c r="Y743" s="2"/>
      <c r="Z743" s="13"/>
      <c r="AA743"/>
      <c r="AB743"/>
      <c r="AC743"/>
      <c r="AD743"/>
      <c r="AE743"/>
      <c r="AF743"/>
    </row>
    <row r="744" spans="1:32" s="1" customFormat="1" x14ac:dyDescent="0.3">
      <c r="A744"/>
      <c r="B744"/>
      <c r="C744"/>
      <c r="E744" s="5"/>
      <c r="G744" s="7"/>
      <c r="I744" s="2"/>
      <c r="J744" s="2"/>
      <c r="K744" s="2"/>
      <c r="L744" s="2"/>
      <c r="V744" s="10"/>
      <c r="W744" s="10"/>
      <c r="Y744" s="2"/>
      <c r="Z744" s="13"/>
      <c r="AA744"/>
      <c r="AB744"/>
      <c r="AC744"/>
      <c r="AD744"/>
      <c r="AE744"/>
      <c r="AF744"/>
    </row>
    <row r="745" spans="1:32" s="1" customFormat="1" x14ac:dyDescent="0.3">
      <c r="A745"/>
      <c r="B745"/>
      <c r="C745"/>
      <c r="E745" s="5"/>
      <c r="G745" s="7"/>
      <c r="I745" s="2"/>
      <c r="J745" s="2"/>
      <c r="K745" s="2"/>
      <c r="L745" s="2"/>
      <c r="V745" s="10"/>
      <c r="W745" s="10"/>
      <c r="Y745" s="2"/>
      <c r="Z745" s="13"/>
      <c r="AA745"/>
      <c r="AB745"/>
      <c r="AC745"/>
      <c r="AD745"/>
      <c r="AE745"/>
      <c r="AF745"/>
    </row>
    <row r="746" spans="1:32" s="1" customFormat="1" x14ac:dyDescent="0.3">
      <c r="A746"/>
      <c r="B746"/>
      <c r="C746"/>
      <c r="E746" s="5"/>
      <c r="G746" s="7"/>
      <c r="I746" s="2"/>
      <c r="J746" s="2"/>
      <c r="K746" s="2"/>
      <c r="L746" s="2"/>
      <c r="V746" s="10"/>
      <c r="W746" s="10"/>
      <c r="Y746" s="2"/>
      <c r="Z746" s="13"/>
      <c r="AA746"/>
      <c r="AB746"/>
      <c r="AC746"/>
      <c r="AD746"/>
      <c r="AE746"/>
      <c r="AF746"/>
    </row>
    <row r="747" spans="1:32" s="1" customFormat="1" x14ac:dyDescent="0.3">
      <c r="A747"/>
      <c r="B747"/>
      <c r="C747"/>
      <c r="E747" s="5"/>
      <c r="G747" s="7"/>
      <c r="I747" s="2"/>
      <c r="J747" s="2"/>
      <c r="K747" s="2"/>
      <c r="L747" s="2"/>
      <c r="V747" s="10"/>
      <c r="W747" s="10"/>
      <c r="Y747" s="2"/>
      <c r="Z747" s="13"/>
      <c r="AA747"/>
      <c r="AB747"/>
      <c r="AC747"/>
      <c r="AD747"/>
      <c r="AE747"/>
      <c r="AF747"/>
    </row>
    <row r="748" spans="1:32" s="1" customFormat="1" x14ac:dyDescent="0.3">
      <c r="A748"/>
      <c r="B748"/>
      <c r="C748"/>
      <c r="E748" s="5"/>
      <c r="G748" s="7"/>
      <c r="I748" s="2"/>
      <c r="J748" s="2"/>
      <c r="K748" s="2"/>
      <c r="L748" s="2"/>
      <c r="V748" s="10"/>
      <c r="W748" s="10"/>
      <c r="Y748" s="2"/>
      <c r="Z748" s="13"/>
      <c r="AA748"/>
      <c r="AB748"/>
      <c r="AC748"/>
      <c r="AD748"/>
      <c r="AE748"/>
      <c r="AF748"/>
    </row>
    <row r="749" spans="1:32" s="1" customFormat="1" x14ac:dyDescent="0.3">
      <c r="A749"/>
      <c r="B749"/>
      <c r="C749"/>
      <c r="E749" s="5"/>
      <c r="G749" s="7"/>
      <c r="I749" s="2"/>
      <c r="J749" s="2"/>
      <c r="K749" s="2"/>
      <c r="L749" s="2"/>
      <c r="V749" s="10"/>
      <c r="W749" s="10"/>
      <c r="Y749" s="2"/>
      <c r="Z749" s="13"/>
      <c r="AA749"/>
      <c r="AB749"/>
      <c r="AC749"/>
      <c r="AD749"/>
      <c r="AE749"/>
      <c r="AF749"/>
    </row>
    <row r="750" spans="1:32" s="1" customFormat="1" x14ac:dyDescent="0.3">
      <c r="A750"/>
      <c r="B750"/>
      <c r="C750"/>
      <c r="E750" s="5"/>
      <c r="G750" s="7"/>
      <c r="I750" s="2"/>
      <c r="J750" s="2"/>
      <c r="K750" s="2"/>
      <c r="L750" s="2"/>
      <c r="V750" s="10"/>
      <c r="W750" s="10"/>
      <c r="Y750" s="2"/>
      <c r="Z750" s="13"/>
      <c r="AA750"/>
      <c r="AB750"/>
      <c r="AC750"/>
      <c r="AD750"/>
      <c r="AE750"/>
      <c r="AF750"/>
    </row>
    <row r="751" spans="1:32" s="1" customFormat="1" x14ac:dyDescent="0.3">
      <c r="A751"/>
      <c r="B751"/>
      <c r="C751"/>
      <c r="E751" s="5"/>
      <c r="G751" s="7"/>
      <c r="I751" s="2"/>
      <c r="J751" s="2"/>
      <c r="K751" s="2"/>
      <c r="L751" s="2"/>
      <c r="V751" s="10"/>
      <c r="W751" s="10"/>
      <c r="Y751" s="2"/>
      <c r="Z751" s="13"/>
      <c r="AA751"/>
      <c r="AB751"/>
      <c r="AC751"/>
      <c r="AD751"/>
      <c r="AE751"/>
      <c r="AF751"/>
    </row>
    <row r="752" spans="1:32" s="1" customFormat="1" x14ac:dyDescent="0.3">
      <c r="A752"/>
      <c r="B752"/>
      <c r="C752"/>
      <c r="E752" s="5"/>
      <c r="G752" s="7"/>
      <c r="I752" s="2"/>
      <c r="J752" s="2"/>
      <c r="K752" s="2"/>
      <c r="L752" s="2"/>
      <c r="V752" s="10"/>
      <c r="W752" s="10"/>
      <c r="Y752" s="2"/>
      <c r="Z752" s="13"/>
      <c r="AA752"/>
      <c r="AB752"/>
      <c r="AC752"/>
      <c r="AD752"/>
      <c r="AE752"/>
      <c r="AF752"/>
    </row>
    <row r="753" spans="1:32" s="1" customFormat="1" x14ac:dyDescent="0.3">
      <c r="A753"/>
      <c r="B753"/>
      <c r="C753"/>
      <c r="E753" s="5"/>
      <c r="G753" s="7"/>
      <c r="I753" s="2"/>
      <c r="J753" s="2"/>
      <c r="K753" s="2"/>
      <c r="L753" s="2"/>
      <c r="V753" s="10"/>
      <c r="W753" s="10"/>
      <c r="Y753" s="2"/>
      <c r="Z753" s="13"/>
      <c r="AA753"/>
      <c r="AB753"/>
      <c r="AC753"/>
      <c r="AD753"/>
      <c r="AE753"/>
      <c r="AF753"/>
    </row>
    <row r="754" spans="1:32" s="1" customFormat="1" x14ac:dyDescent="0.3">
      <c r="A754"/>
      <c r="B754"/>
      <c r="C754"/>
      <c r="E754" s="5"/>
      <c r="G754" s="7"/>
      <c r="I754" s="2"/>
      <c r="J754" s="2"/>
      <c r="K754" s="2"/>
      <c r="L754" s="2"/>
      <c r="V754" s="10"/>
      <c r="W754" s="10"/>
      <c r="Y754" s="2"/>
      <c r="Z754" s="13"/>
      <c r="AA754"/>
      <c r="AB754"/>
      <c r="AC754"/>
      <c r="AD754"/>
      <c r="AE754"/>
      <c r="AF754"/>
    </row>
    <row r="755" spans="1:32" s="1" customFormat="1" x14ac:dyDescent="0.3">
      <c r="A755"/>
      <c r="B755"/>
      <c r="C755"/>
      <c r="E755" s="5"/>
      <c r="G755" s="7"/>
      <c r="I755" s="2"/>
      <c r="J755" s="2"/>
      <c r="K755" s="2"/>
      <c r="L755" s="2"/>
      <c r="V755" s="10"/>
      <c r="W755" s="10"/>
      <c r="Y755" s="2"/>
      <c r="Z755" s="13"/>
      <c r="AA755"/>
      <c r="AB755"/>
      <c r="AC755"/>
      <c r="AD755"/>
      <c r="AE755"/>
      <c r="AF755"/>
    </row>
    <row r="756" spans="1:32" s="1" customFormat="1" x14ac:dyDescent="0.3">
      <c r="A756"/>
      <c r="B756"/>
      <c r="C756"/>
      <c r="E756" s="5"/>
      <c r="G756" s="7"/>
      <c r="I756" s="2"/>
      <c r="J756" s="2"/>
      <c r="K756" s="2"/>
      <c r="L756" s="2"/>
      <c r="V756" s="10"/>
      <c r="W756" s="10"/>
      <c r="Y756" s="2"/>
      <c r="Z756" s="13"/>
      <c r="AA756"/>
      <c r="AB756"/>
      <c r="AC756"/>
      <c r="AD756"/>
      <c r="AE756"/>
      <c r="AF756"/>
    </row>
    <row r="757" spans="1:32" s="1" customFormat="1" x14ac:dyDescent="0.3">
      <c r="A757"/>
      <c r="B757"/>
      <c r="C757"/>
      <c r="E757" s="5"/>
      <c r="G757" s="7"/>
      <c r="I757" s="2"/>
      <c r="J757" s="2"/>
      <c r="K757" s="2"/>
      <c r="L757" s="2"/>
      <c r="V757" s="10"/>
      <c r="W757" s="10"/>
      <c r="Y757" s="2"/>
      <c r="Z757" s="13"/>
      <c r="AA757"/>
      <c r="AB757"/>
      <c r="AC757"/>
      <c r="AD757"/>
      <c r="AE757"/>
      <c r="AF757"/>
    </row>
    <row r="758" spans="1:32" s="1" customFormat="1" x14ac:dyDescent="0.3">
      <c r="A758"/>
      <c r="B758"/>
      <c r="C758"/>
      <c r="E758" s="5"/>
      <c r="G758" s="7"/>
      <c r="I758" s="2"/>
      <c r="J758" s="2"/>
      <c r="K758" s="2"/>
      <c r="L758" s="2"/>
      <c r="V758" s="10"/>
      <c r="W758" s="10"/>
      <c r="Y758" s="2"/>
      <c r="Z758" s="13"/>
      <c r="AA758"/>
      <c r="AB758"/>
      <c r="AC758"/>
      <c r="AD758"/>
      <c r="AE758"/>
      <c r="AF758"/>
    </row>
    <row r="759" spans="1:32" s="1" customFormat="1" x14ac:dyDescent="0.3">
      <c r="A759"/>
      <c r="B759"/>
      <c r="C759"/>
      <c r="E759" s="5"/>
      <c r="G759" s="7"/>
      <c r="I759" s="2"/>
      <c r="J759" s="2"/>
      <c r="K759" s="2"/>
      <c r="L759" s="2"/>
      <c r="V759" s="10"/>
      <c r="W759" s="10"/>
      <c r="Y759" s="2"/>
      <c r="Z759" s="13"/>
      <c r="AA759"/>
      <c r="AB759"/>
      <c r="AC759"/>
      <c r="AD759"/>
      <c r="AE759"/>
      <c r="AF759"/>
    </row>
    <row r="760" spans="1:32" s="1" customFormat="1" x14ac:dyDescent="0.3">
      <c r="A760"/>
      <c r="B760"/>
      <c r="C760"/>
      <c r="E760" s="5"/>
      <c r="G760" s="7"/>
      <c r="I760" s="2"/>
      <c r="J760" s="2"/>
      <c r="K760" s="2"/>
      <c r="L760" s="2"/>
      <c r="V760" s="10"/>
      <c r="W760" s="10"/>
      <c r="Y760" s="2"/>
      <c r="Z760" s="13"/>
      <c r="AA760"/>
      <c r="AB760"/>
      <c r="AC760"/>
      <c r="AD760"/>
      <c r="AE760"/>
      <c r="AF760"/>
    </row>
    <row r="761" spans="1:32" s="1" customFormat="1" x14ac:dyDescent="0.3">
      <c r="A761"/>
      <c r="B761"/>
      <c r="C761"/>
      <c r="E761" s="5"/>
      <c r="G761" s="7"/>
      <c r="I761" s="2"/>
      <c r="J761" s="2"/>
      <c r="K761" s="2"/>
      <c r="L761" s="2"/>
      <c r="V761" s="10"/>
      <c r="W761" s="10"/>
      <c r="Y761" s="2"/>
      <c r="Z761" s="13"/>
      <c r="AA761"/>
      <c r="AB761"/>
      <c r="AC761"/>
      <c r="AD761"/>
      <c r="AE761"/>
      <c r="AF761"/>
    </row>
    <row r="762" spans="1:32" s="1" customFormat="1" x14ac:dyDescent="0.3">
      <c r="A762"/>
      <c r="B762"/>
      <c r="C762"/>
      <c r="E762" s="5"/>
      <c r="G762" s="7"/>
      <c r="I762" s="2"/>
      <c r="J762" s="2"/>
      <c r="K762" s="2"/>
      <c r="L762" s="2"/>
      <c r="V762" s="10"/>
      <c r="W762" s="10"/>
      <c r="Y762" s="2"/>
      <c r="Z762" s="13"/>
      <c r="AA762"/>
      <c r="AB762"/>
      <c r="AC762"/>
      <c r="AD762"/>
      <c r="AE762"/>
      <c r="AF762"/>
    </row>
    <row r="763" spans="1:32" s="1" customFormat="1" x14ac:dyDescent="0.3">
      <c r="A763"/>
      <c r="B763"/>
      <c r="C763"/>
      <c r="E763" s="5"/>
      <c r="G763" s="7"/>
      <c r="I763" s="2"/>
      <c r="J763" s="2"/>
      <c r="K763" s="2"/>
      <c r="L763" s="2"/>
      <c r="V763" s="10"/>
      <c r="W763" s="10"/>
      <c r="Y763" s="2"/>
      <c r="Z763" s="13"/>
      <c r="AA763"/>
      <c r="AB763"/>
      <c r="AC763"/>
      <c r="AD763"/>
      <c r="AE763"/>
      <c r="AF763"/>
    </row>
    <row r="764" spans="1:32" s="1" customFormat="1" x14ac:dyDescent="0.3">
      <c r="A764"/>
      <c r="B764"/>
      <c r="C764"/>
      <c r="E764" s="5"/>
      <c r="G764" s="7"/>
      <c r="I764" s="2"/>
      <c r="J764" s="2"/>
      <c r="K764" s="2"/>
      <c r="L764" s="2"/>
      <c r="V764" s="10"/>
      <c r="W764" s="10"/>
      <c r="Y764" s="2"/>
      <c r="Z764" s="13"/>
      <c r="AA764"/>
      <c r="AB764"/>
      <c r="AC764"/>
      <c r="AD764"/>
      <c r="AE764"/>
      <c r="AF764"/>
    </row>
    <row r="765" spans="1:32" s="1" customFormat="1" x14ac:dyDescent="0.3">
      <c r="A765"/>
      <c r="B765"/>
      <c r="C765"/>
      <c r="E765" s="5"/>
      <c r="G765" s="7"/>
      <c r="I765" s="2"/>
      <c r="J765" s="2"/>
      <c r="K765" s="2"/>
      <c r="L765" s="2"/>
      <c r="V765" s="10"/>
      <c r="W765" s="10"/>
      <c r="Y765" s="2"/>
      <c r="Z765" s="13"/>
      <c r="AA765"/>
      <c r="AB765"/>
      <c r="AC765"/>
      <c r="AD765"/>
      <c r="AE765"/>
      <c r="AF765"/>
    </row>
    <row r="766" spans="1:32" s="1" customFormat="1" x14ac:dyDescent="0.3">
      <c r="A766"/>
      <c r="B766"/>
      <c r="C766"/>
      <c r="E766" s="5"/>
      <c r="G766" s="7"/>
      <c r="I766" s="2"/>
      <c r="J766" s="2"/>
      <c r="K766" s="2"/>
      <c r="L766" s="2"/>
      <c r="V766" s="10"/>
      <c r="W766" s="10"/>
      <c r="Y766" s="2"/>
      <c r="Z766" s="13"/>
      <c r="AA766"/>
      <c r="AB766"/>
      <c r="AC766"/>
      <c r="AD766"/>
      <c r="AE766"/>
      <c r="AF766"/>
    </row>
    <row r="767" spans="1:32" s="1" customFormat="1" x14ac:dyDescent="0.3">
      <c r="A767"/>
      <c r="B767"/>
      <c r="C767"/>
      <c r="E767" s="5"/>
      <c r="G767" s="7"/>
      <c r="I767" s="2"/>
      <c r="J767" s="2"/>
      <c r="K767" s="2"/>
      <c r="L767" s="2"/>
      <c r="V767" s="10"/>
      <c r="W767" s="10"/>
      <c r="Y767" s="2"/>
      <c r="Z767" s="13"/>
      <c r="AA767"/>
      <c r="AB767"/>
      <c r="AC767"/>
      <c r="AD767"/>
      <c r="AE767"/>
      <c r="AF767"/>
    </row>
    <row r="768" spans="1:32" s="1" customFormat="1" x14ac:dyDescent="0.3">
      <c r="A768"/>
      <c r="B768"/>
      <c r="C768"/>
      <c r="E768" s="5"/>
      <c r="G768" s="7"/>
      <c r="I768" s="2"/>
      <c r="J768" s="2"/>
      <c r="K768" s="2"/>
      <c r="L768" s="2"/>
      <c r="V768" s="10"/>
      <c r="W768" s="10"/>
      <c r="Y768" s="2"/>
      <c r="Z768" s="13"/>
      <c r="AA768"/>
      <c r="AB768"/>
      <c r="AC768"/>
      <c r="AD768"/>
      <c r="AE768"/>
      <c r="AF768"/>
    </row>
    <row r="769" spans="1:32" s="1" customFormat="1" x14ac:dyDescent="0.3">
      <c r="A769"/>
      <c r="B769"/>
      <c r="C769"/>
      <c r="E769" s="5"/>
      <c r="G769" s="7"/>
      <c r="I769" s="2"/>
      <c r="J769" s="2"/>
      <c r="K769" s="2"/>
      <c r="L769" s="2"/>
      <c r="V769" s="10"/>
      <c r="W769" s="10"/>
      <c r="Y769" s="2"/>
      <c r="Z769" s="13"/>
      <c r="AA769"/>
      <c r="AB769"/>
      <c r="AC769"/>
      <c r="AD769"/>
      <c r="AE769"/>
      <c r="AF769"/>
    </row>
    <row r="770" spans="1:32" s="1" customFormat="1" x14ac:dyDescent="0.3">
      <c r="A770"/>
      <c r="B770"/>
      <c r="C770"/>
      <c r="E770" s="5"/>
      <c r="G770" s="7"/>
      <c r="I770" s="2"/>
      <c r="J770" s="2"/>
      <c r="K770" s="2"/>
      <c r="L770" s="2"/>
      <c r="V770" s="10"/>
      <c r="W770" s="10"/>
      <c r="Y770" s="2"/>
      <c r="Z770" s="13"/>
      <c r="AA770"/>
      <c r="AB770"/>
      <c r="AC770"/>
      <c r="AD770"/>
      <c r="AE770"/>
      <c r="AF770"/>
    </row>
    <row r="771" spans="1:32" s="1" customFormat="1" x14ac:dyDescent="0.3">
      <c r="A771"/>
      <c r="B771"/>
      <c r="C771"/>
      <c r="E771" s="5"/>
      <c r="G771" s="7"/>
      <c r="I771" s="2"/>
      <c r="J771" s="2"/>
      <c r="K771" s="2"/>
      <c r="L771" s="2"/>
      <c r="V771" s="10"/>
      <c r="W771" s="10"/>
      <c r="Y771" s="2"/>
      <c r="Z771" s="13"/>
      <c r="AA771"/>
      <c r="AB771"/>
      <c r="AC771"/>
      <c r="AD771"/>
      <c r="AE771"/>
      <c r="AF771"/>
    </row>
    <row r="772" spans="1:32" s="1" customFormat="1" x14ac:dyDescent="0.3">
      <c r="A772"/>
      <c r="B772"/>
      <c r="C772"/>
      <c r="E772" s="5"/>
      <c r="G772" s="7"/>
      <c r="I772" s="2"/>
      <c r="J772" s="2"/>
      <c r="K772" s="2"/>
      <c r="L772" s="2"/>
      <c r="V772" s="10"/>
      <c r="W772" s="10"/>
      <c r="Y772" s="2"/>
      <c r="Z772" s="13"/>
      <c r="AA772"/>
      <c r="AB772"/>
      <c r="AC772"/>
      <c r="AD772"/>
      <c r="AE772"/>
      <c r="AF772"/>
    </row>
    <row r="773" spans="1:32" s="1" customFormat="1" x14ac:dyDescent="0.3">
      <c r="A773"/>
      <c r="B773"/>
      <c r="C773"/>
      <c r="E773" s="5"/>
      <c r="G773" s="7"/>
      <c r="I773" s="2"/>
      <c r="J773" s="2"/>
      <c r="K773" s="2"/>
      <c r="L773" s="2"/>
      <c r="V773" s="10"/>
      <c r="W773" s="10"/>
      <c r="Y773" s="2"/>
      <c r="Z773" s="13"/>
      <c r="AA773"/>
      <c r="AB773"/>
      <c r="AC773"/>
      <c r="AD773"/>
      <c r="AE773"/>
      <c r="AF773"/>
    </row>
    <row r="774" spans="1:32" s="1" customFormat="1" x14ac:dyDescent="0.3">
      <c r="A774"/>
      <c r="B774"/>
      <c r="C774"/>
      <c r="E774" s="5"/>
      <c r="G774" s="7"/>
      <c r="I774" s="2"/>
      <c r="J774" s="2"/>
      <c r="K774" s="2"/>
      <c r="L774" s="2"/>
      <c r="V774" s="10"/>
      <c r="W774" s="10"/>
      <c r="Y774" s="2"/>
      <c r="Z774" s="13"/>
      <c r="AA774"/>
      <c r="AB774"/>
      <c r="AC774"/>
      <c r="AD774"/>
      <c r="AE774"/>
      <c r="AF774"/>
    </row>
    <row r="775" spans="1:32" s="1" customFormat="1" x14ac:dyDescent="0.3">
      <c r="A775"/>
      <c r="B775"/>
      <c r="C775"/>
      <c r="E775" s="5"/>
      <c r="G775" s="7"/>
      <c r="I775" s="2"/>
      <c r="J775" s="2"/>
      <c r="K775" s="2"/>
      <c r="L775" s="2"/>
      <c r="V775" s="10"/>
      <c r="W775" s="10"/>
      <c r="Y775" s="2"/>
      <c r="Z775" s="13"/>
      <c r="AA775"/>
      <c r="AB775"/>
      <c r="AC775"/>
      <c r="AD775"/>
      <c r="AE775"/>
      <c r="AF775"/>
    </row>
    <row r="776" spans="1:32" s="1" customFormat="1" x14ac:dyDescent="0.3">
      <c r="A776"/>
      <c r="B776"/>
      <c r="C776"/>
      <c r="E776" s="5"/>
      <c r="G776" s="7"/>
      <c r="I776" s="2"/>
      <c r="J776" s="2"/>
      <c r="K776" s="2"/>
      <c r="L776" s="2"/>
      <c r="V776" s="10"/>
      <c r="W776" s="10"/>
      <c r="Y776" s="2"/>
      <c r="Z776" s="13"/>
      <c r="AA776"/>
      <c r="AB776"/>
      <c r="AC776"/>
      <c r="AD776"/>
      <c r="AE776"/>
      <c r="AF776"/>
    </row>
    <row r="777" spans="1:32" s="1" customFormat="1" x14ac:dyDescent="0.3">
      <c r="A777"/>
      <c r="B777"/>
      <c r="C777"/>
      <c r="E777" s="5"/>
      <c r="G777" s="7"/>
      <c r="I777" s="2"/>
      <c r="J777" s="2"/>
      <c r="K777" s="2"/>
      <c r="L777" s="2"/>
      <c r="V777" s="10"/>
      <c r="W777" s="10"/>
      <c r="Y777" s="2"/>
      <c r="Z777" s="13"/>
      <c r="AA777"/>
      <c r="AB777"/>
      <c r="AC777"/>
      <c r="AD777"/>
      <c r="AE777"/>
      <c r="AF777"/>
    </row>
    <row r="778" spans="1:32" s="1" customFormat="1" x14ac:dyDescent="0.3">
      <c r="A778"/>
      <c r="B778"/>
      <c r="C778"/>
      <c r="E778" s="5"/>
      <c r="G778" s="7"/>
      <c r="I778" s="2"/>
      <c r="J778" s="2"/>
      <c r="K778" s="2"/>
      <c r="L778" s="2"/>
      <c r="V778" s="10"/>
      <c r="W778" s="10"/>
      <c r="Y778" s="2"/>
      <c r="Z778" s="13"/>
      <c r="AA778"/>
      <c r="AB778"/>
      <c r="AC778"/>
      <c r="AD778"/>
      <c r="AE778"/>
      <c r="AF778"/>
    </row>
    <row r="779" spans="1:32" s="1" customFormat="1" x14ac:dyDescent="0.3">
      <c r="A779"/>
      <c r="B779"/>
      <c r="C779"/>
      <c r="E779" s="5"/>
      <c r="G779" s="7"/>
      <c r="I779" s="2"/>
      <c r="J779" s="2"/>
      <c r="K779" s="2"/>
      <c r="L779" s="2"/>
      <c r="V779" s="10"/>
      <c r="W779" s="10"/>
      <c r="Y779" s="2"/>
      <c r="Z779" s="13"/>
      <c r="AA779"/>
      <c r="AB779"/>
      <c r="AC779"/>
      <c r="AD779"/>
      <c r="AE779"/>
      <c r="AF779"/>
    </row>
    <row r="780" spans="1:32" s="1" customFormat="1" x14ac:dyDescent="0.3">
      <c r="A780"/>
      <c r="B780"/>
      <c r="C780"/>
      <c r="E780" s="5"/>
      <c r="G780" s="7"/>
      <c r="I780" s="2"/>
      <c r="J780" s="2"/>
      <c r="K780" s="2"/>
      <c r="L780" s="2"/>
      <c r="V780" s="10"/>
      <c r="W780" s="10"/>
      <c r="Y780" s="2"/>
      <c r="Z780" s="13"/>
      <c r="AA780"/>
      <c r="AB780"/>
      <c r="AC780"/>
      <c r="AD780"/>
      <c r="AE780"/>
      <c r="AF780"/>
    </row>
    <row r="781" spans="1:32" s="1" customFormat="1" x14ac:dyDescent="0.3">
      <c r="A781"/>
      <c r="B781"/>
      <c r="C781"/>
      <c r="E781" s="5"/>
      <c r="G781" s="7"/>
      <c r="I781" s="2"/>
      <c r="J781" s="2"/>
      <c r="K781" s="2"/>
      <c r="L781" s="2"/>
      <c r="V781" s="10"/>
      <c r="W781" s="10"/>
      <c r="Y781" s="2"/>
      <c r="Z781" s="13"/>
      <c r="AA781"/>
      <c r="AB781"/>
      <c r="AC781"/>
      <c r="AD781"/>
      <c r="AE781"/>
      <c r="AF781"/>
    </row>
    <row r="782" spans="1:32" s="1" customFormat="1" x14ac:dyDescent="0.3">
      <c r="A782"/>
      <c r="B782"/>
      <c r="C782"/>
      <c r="E782" s="5"/>
      <c r="G782" s="7"/>
      <c r="I782" s="2"/>
      <c r="J782" s="2"/>
      <c r="K782" s="2"/>
      <c r="L782" s="2"/>
      <c r="V782" s="10"/>
      <c r="W782" s="10"/>
      <c r="Y782" s="2"/>
      <c r="Z782" s="13"/>
      <c r="AA782"/>
      <c r="AB782"/>
      <c r="AC782"/>
      <c r="AD782"/>
      <c r="AE782"/>
      <c r="AF782"/>
    </row>
    <row r="783" spans="1:32" s="1" customFormat="1" x14ac:dyDescent="0.3">
      <c r="A783"/>
      <c r="B783"/>
      <c r="C783"/>
      <c r="E783" s="5"/>
      <c r="G783" s="7"/>
      <c r="I783" s="2"/>
      <c r="J783" s="2"/>
      <c r="K783" s="2"/>
      <c r="L783" s="2"/>
      <c r="V783" s="10"/>
      <c r="W783" s="10"/>
      <c r="Y783" s="2"/>
      <c r="Z783" s="13"/>
      <c r="AA783"/>
      <c r="AB783"/>
      <c r="AC783"/>
      <c r="AD783"/>
      <c r="AE783"/>
      <c r="AF783"/>
    </row>
    <row r="784" spans="1:32" s="1" customFormat="1" x14ac:dyDescent="0.3">
      <c r="A784"/>
      <c r="B784"/>
      <c r="C784"/>
      <c r="E784" s="5"/>
      <c r="G784" s="7"/>
      <c r="I784" s="2"/>
      <c r="J784" s="2"/>
      <c r="K784" s="2"/>
      <c r="L784" s="2"/>
      <c r="V784" s="10"/>
      <c r="W784" s="10"/>
      <c r="Y784" s="2"/>
      <c r="Z784" s="13"/>
      <c r="AA784"/>
      <c r="AB784"/>
      <c r="AC784"/>
      <c r="AD784"/>
      <c r="AE784"/>
      <c r="AF784"/>
    </row>
    <row r="785" spans="1:32" s="1" customFormat="1" x14ac:dyDescent="0.3">
      <c r="A785"/>
      <c r="B785"/>
      <c r="C785"/>
      <c r="E785" s="5"/>
      <c r="G785" s="7"/>
      <c r="I785" s="2"/>
      <c r="J785" s="2"/>
      <c r="K785" s="2"/>
      <c r="L785" s="2"/>
      <c r="V785" s="10"/>
      <c r="W785" s="10"/>
      <c r="Y785" s="2"/>
      <c r="Z785" s="13"/>
      <c r="AA785"/>
      <c r="AB785"/>
      <c r="AC785"/>
      <c r="AD785"/>
      <c r="AE785"/>
      <c r="AF785"/>
    </row>
    <row r="786" spans="1:32" s="1" customFormat="1" x14ac:dyDescent="0.3">
      <c r="A786"/>
      <c r="B786"/>
      <c r="C786"/>
      <c r="E786" s="5"/>
      <c r="G786" s="7"/>
      <c r="I786" s="2"/>
      <c r="J786" s="2"/>
      <c r="K786" s="2"/>
      <c r="L786" s="2"/>
      <c r="V786" s="10"/>
      <c r="W786" s="10"/>
      <c r="Y786" s="2"/>
      <c r="Z786" s="13"/>
      <c r="AA786"/>
      <c r="AB786"/>
      <c r="AC786"/>
      <c r="AD786"/>
      <c r="AE786"/>
      <c r="AF786"/>
    </row>
    <row r="787" spans="1:32" s="1" customFormat="1" x14ac:dyDescent="0.3">
      <c r="A787"/>
      <c r="B787"/>
      <c r="C787"/>
      <c r="E787" s="5"/>
      <c r="G787" s="7"/>
      <c r="I787" s="2"/>
      <c r="J787" s="2"/>
      <c r="K787" s="2"/>
      <c r="L787" s="2"/>
      <c r="V787" s="10"/>
      <c r="W787" s="10"/>
      <c r="Y787" s="2"/>
      <c r="Z787" s="13"/>
      <c r="AA787"/>
      <c r="AB787"/>
      <c r="AC787"/>
      <c r="AD787"/>
      <c r="AE787"/>
      <c r="AF787"/>
    </row>
    <row r="788" spans="1:32" s="1" customFormat="1" x14ac:dyDescent="0.3">
      <c r="A788"/>
      <c r="B788"/>
      <c r="C788"/>
      <c r="E788" s="5"/>
      <c r="G788" s="7"/>
      <c r="I788" s="2"/>
      <c r="J788" s="2"/>
      <c r="K788" s="2"/>
      <c r="L788" s="2"/>
      <c r="V788" s="10"/>
      <c r="W788" s="10"/>
      <c r="Y788" s="2"/>
      <c r="Z788" s="13"/>
      <c r="AA788"/>
      <c r="AB788"/>
      <c r="AC788"/>
      <c r="AD788"/>
      <c r="AE788"/>
      <c r="AF788"/>
    </row>
    <row r="789" spans="1:32" s="1" customFormat="1" x14ac:dyDescent="0.3">
      <c r="A789"/>
      <c r="B789"/>
      <c r="C789"/>
      <c r="E789" s="5"/>
      <c r="G789" s="7"/>
      <c r="I789" s="2"/>
      <c r="J789" s="2"/>
      <c r="K789" s="2"/>
      <c r="L789" s="2"/>
      <c r="V789" s="10"/>
      <c r="W789" s="10"/>
      <c r="Y789" s="2"/>
      <c r="Z789" s="13"/>
      <c r="AA789"/>
      <c r="AB789"/>
      <c r="AC789"/>
      <c r="AD789"/>
      <c r="AE789"/>
      <c r="AF789"/>
    </row>
    <row r="790" spans="1:32" s="1" customFormat="1" x14ac:dyDescent="0.3">
      <c r="A790"/>
      <c r="B790"/>
      <c r="C790"/>
      <c r="E790" s="5"/>
      <c r="G790" s="7"/>
      <c r="I790" s="2"/>
      <c r="J790" s="2"/>
      <c r="K790" s="2"/>
      <c r="L790" s="2"/>
      <c r="V790" s="10"/>
      <c r="W790" s="10"/>
      <c r="Y790" s="2"/>
      <c r="Z790" s="13"/>
      <c r="AA790"/>
      <c r="AB790"/>
      <c r="AC790"/>
      <c r="AD790"/>
      <c r="AE790"/>
      <c r="AF790"/>
    </row>
    <row r="791" spans="1:32" s="1" customFormat="1" x14ac:dyDescent="0.3">
      <c r="A791"/>
      <c r="B791"/>
      <c r="C791"/>
      <c r="E791" s="5"/>
      <c r="G791" s="7"/>
      <c r="I791" s="2"/>
      <c r="J791" s="2"/>
      <c r="K791" s="2"/>
      <c r="L791" s="2"/>
      <c r="V791" s="10"/>
      <c r="W791" s="10"/>
      <c r="Y791" s="2"/>
      <c r="Z791" s="13"/>
      <c r="AA791"/>
      <c r="AB791"/>
      <c r="AC791"/>
      <c r="AD791"/>
      <c r="AE791"/>
      <c r="AF791"/>
    </row>
    <row r="792" spans="1:32" s="1" customFormat="1" x14ac:dyDescent="0.3">
      <c r="A792"/>
      <c r="B792"/>
      <c r="C792"/>
      <c r="E792" s="5"/>
      <c r="G792" s="7"/>
      <c r="I792" s="2"/>
      <c r="J792" s="2"/>
      <c r="K792" s="2"/>
      <c r="L792" s="2"/>
      <c r="V792" s="10"/>
      <c r="W792" s="10"/>
      <c r="Y792" s="2"/>
      <c r="Z792" s="13"/>
      <c r="AA792"/>
      <c r="AB792"/>
      <c r="AC792"/>
      <c r="AD792"/>
      <c r="AE792"/>
      <c r="AF792"/>
    </row>
    <row r="793" spans="1:32" s="1" customFormat="1" x14ac:dyDescent="0.3">
      <c r="A793"/>
      <c r="B793"/>
      <c r="C793"/>
      <c r="E793" s="5"/>
      <c r="G793" s="7"/>
      <c r="I793" s="2"/>
      <c r="J793" s="2"/>
      <c r="K793" s="2"/>
      <c r="L793" s="2"/>
      <c r="V793" s="10"/>
      <c r="W793" s="10"/>
      <c r="Y793" s="2"/>
      <c r="Z793" s="13"/>
      <c r="AA793"/>
      <c r="AB793"/>
      <c r="AC793"/>
      <c r="AD793"/>
      <c r="AE793"/>
      <c r="AF793"/>
    </row>
    <row r="794" spans="1:32" s="1" customFormat="1" x14ac:dyDescent="0.3">
      <c r="A794"/>
      <c r="B794"/>
      <c r="C794"/>
      <c r="E794" s="5"/>
      <c r="G794" s="7"/>
      <c r="I794" s="2"/>
      <c r="J794" s="2"/>
      <c r="K794" s="2"/>
      <c r="L794" s="2"/>
      <c r="V794" s="10"/>
      <c r="W794" s="10"/>
      <c r="Y794" s="2"/>
      <c r="Z794" s="13"/>
      <c r="AA794"/>
      <c r="AB794"/>
      <c r="AC794"/>
      <c r="AD794"/>
      <c r="AE794"/>
      <c r="AF794"/>
    </row>
    <row r="795" spans="1:32" s="1" customFormat="1" x14ac:dyDescent="0.3">
      <c r="A795"/>
      <c r="B795"/>
      <c r="C795"/>
      <c r="E795" s="5"/>
      <c r="G795" s="7"/>
      <c r="I795" s="2"/>
      <c r="J795" s="2"/>
      <c r="K795" s="2"/>
      <c r="L795" s="2"/>
      <c r="V795" s="10"/>
      <c r="W795" s="10"/>
      <c r="Y795" s="2"/>
      <c r="Z795" s="13"/>
      <c r="AA795"/>
      <c r="AB795"/>
      <c r="AC795"/>
      <c r="AD795"/>
      <c r="AE795"/>
      <c r="AF795"/>
    </row>
    <row r="796" spans="1:32" s="1" customFormat="1" x14ac:dyDescent="0.3">
      <c r="A796"/>
      <c r="B796"/>
      <c r="C796"/>
      <c r="E796" s="5"/>
      <c r="G796" s="7"/>
      <c r="I796" s="2"/>
      <c r="J796" s="2"/>
      <c r="K796" s="2"/>
      <c r="L796" s="2"/>
      <c r="V796" s="10"/>
      <c r="W796" s="10"/>
      <c r="Y796" s="2"/>
      <c r="Z796" s="13"/>
      <c r="AA796"/>
      <c r="AB796"/>
      <c r="AC796"/>
      <c r="AD796"/>
      <c r="AE796"/>
      <c r="AF796"/>
    </row>
    <row r="797" spans="1:32" s="1" customFormat="1" x14ac:dyDescent="0.3">
      <c r="A797"/>
      <c r="B797"/>
      <c r="C797"/>
      <c r="E797" s="5"/>
      <c r="G797" s="7"/>
      <c r="I797" s="2"/>
      <c r="J797" s="2"/>
      <c r="K797" s="2"/>
      <c r="L797" s="2"/>
      <c r="V797" s="10"/>
      <c r="W797" s="10"/>
      <c r="Y797" s="2"/>
      <c r="Z797" s="13"/>
      <c r="AA797"/>
      <c r="AB797"/>
      <c r="AC797"/>
      <c r="AD797"/>
      <c r="AE797"/>
      <c r="AF797"/>
    </row>
    <row r="798" spans="1:32" s="1" customFormat="1" x14ac:dyDescent="0.3">
      <c r="A798"/>
      <c r="B798"/>
      <c r="C798"/>
      <c r="E798" s="5"/>
      <c r="G798" s="7"/>
      <c r="I798" s="2"/>
      <c r="J798" s="2"/>
      <c r="K798" s="2"/>
      <c r="L798" s="2"/>
      <c r="V798" s="10"/>
      <c r="W798" s="10"/>
      <c r="Y798" s="2"/>
      <c r="Z798" s="13"/>
      <c r="AA798"/>
      <c r="AB798"/>
      <c r="AC798"/>
      <c r="AD798"/>
      <c r="AE798"/>
      <c r="AF798"/>
    </row>
    <row r="799" spans="1:32" s="1" customFormat="1" x14ac:dyDescent="0.3">
      <c r="A799"/>
      <c r="B799"/>
      <c r="C799"/>
      <c r="E799" s="5"/>
      <c r="G799" s="7"/>
      <c r="I799" s="2"/>
      <c r="J799" s="2"/>
      <c r="K799" s="2"/>
      <c r="L799" s="2"/>
      <c r="V799" s="10"/>
      <c r="W799" s="10"/>
      <c r="Y799" s="2"/>
      <c r="Z799" s="13"/>
      <c r="AA799"/>
      <c r="AB799"/>
      <c r="AC799"/>
      <c r="AD799"/>
      <c r="AE799"/>
      <c r="AF799"/>
    </row>
    <row r="800" spans="1:32" s="1" customFormat="1" x14ac:dyDescent="0.3">
      <c r="A800"/>
      <c r="B800"/>
      <c r="C800"/>
      <c r="E800" s="5"/>
      <c r="G800" s="7"/>
      <c r="I800" s="2"/>
      <c r="J800" s="2"/>
      <c r="K800" s="2"/>
      <c r="L800" s="2"/>
      <c r="V800" s="10"/>
      <c r="W800" s="10"/>
      <c r="Y800" s="2"/>
      <c r="Z800" s="13"/>
      <c r="AA800"/>
      <c r="AB800"/>
      <c r="AC800"/>
      <c r="AD800"/>
      <c r="AE800"/>
      <c r="AF800"/>
    </row>
    <row r="801" spans="1:32" s="1" customFormat="1" x14ac:dyDescent="0.3">
      <c r="A801"/>
      <c r="B801"/>
      <c r="C801"/>
      <c r="E801" s="5"/>
      <c r="G801" s="7"/>
      <c r="I801" s="2"/>
      <c r="J801" s="2"/>
      <c r="K801" s="2"/>
      <c r="L801" s="2"/>
      <c r="V801" s="10"/>
      <c r="W801" s="10"/>
      <c r="Y801" s="2"/>
      <c r="Z801" s="13"/>
      <c r="AA801"/>
      <c r="AB801"/>
      <c r="AC801"/>
      <c r="AD801"/>
      <c r="AE801"/>
      <c r="AF801"/>
    </row>
    <row r="802" spans="1:32" s="1" customFormat="1" x14ac:dyDescent="0.3">
      <c r="A802"/>
      <c r="B802"/>
      <c r="C802"/>
      <c r="E802" s="5"/>
      <c r="G802" s="7"/>
      <c r="I802" s="2"/>
      <c r="J802" s="2"/>
      <c r="K802" s="2"/>
      <c r="L802" s="2"/>
      <c r="V802" s="10"/>
      <c r="W802" s="10"/>
      <c r="Y802" s="2"/>
      <c r="Z802" s="13"/>
      <c r="AA802"/>
      <c r="AB802"/>
      <c r="AC802"/>
      <c r="AD802"/>
      <c r="AE802"/>
      <c r="AF802"/>
    </row>
    <row r="803" spans="1:32" s="1" customFormat="1" x14ac:dyDescent="0.3">
      <c r="A803"/>
      <c r="B803"/>
      <c r="C803"/>
      <c r="E803" s="5"/>
      <c r="G803" s="7"/>
      <c r="I803" s="2"/>
      <c r="J803" s="2"/>
      <c r="K803" s="2"/>
      <c r="L803" s="2"/>
      <c r="V803" s="10"/>
      <c r="W803" s="10"/>
      <c r="Y803" s="2"/>
      <c r="Z803" s="13"/>
      <c r="AA803"/>
      <c r="AB803"/>
      <c r="AC803"/>
      <c r="AD803"/>
      <c r="AE803"/>
      <c r="AF803"/>
    </row>
    <row r="804" spans="1:32" s="1" customFormat="1" x14ac:dyDescent="0.3">
      <c r="A804"/>
      <c r="B804"/>
      <c r="C804"/>
      <c r="E804" s="5"/>
      <c r="G804" s="7"/>
      <c r="I804" s="2"/>
      <c r="J804" s="2"/>
      <c r="K804" s="2"/>
      <c r="L804" s="2"/>
      <c r="V804" s="10"/>
      <c r="W804" s="10"/>
      <c r="Y804" s="2"/>
      <c r="Z804" s="13"/>
      <c r="AA804"/>
      <c r="AB804"/>
      <c r="AC804"/>
      <c r="AD804"/>
      <c r="AE804"/>
      <c r="AF804"/>
    </row>
    <row r="805" spans="1:32" s="1" customFormat="1" x14ac:dyDescent="0.3">
      <c r="A805"/>
      <c r="B805"/>
      <c r="C805"/>
      <c r="E805" s="5"/>
      <c r="G805" s="7"/>
      <c r="I805" s="2"/>
      <c r="J805" s="2"/>
      <c r="K805" s="2"/>
      <c r="L805" s="2"/>
      <c r="V805" s="10"/>
      <c r="W805" s="10"/>
      <c r="Y805" s="2"/>
      <c r="Z805" s="13"/>
      <c r="AA805"/>
      <c r="AB805"/>
      <c r="AC805"/>
      <c r="AD805"/>
      <c r="AE805"/>
      <c r="AF805"/>
    </row>
    <row r="806" spans="1:32" s="1" customFormat="1" x14ac:dyDescent="0.3">
      <c r="A806"/>
      <c r="B806"/>
      <c r="C806"/>
      <c r="E806" s="5"/>
      <c r="G806" s="7"/>
      <c r="I806" s="2"/>
      <c r="J806" s="2"/>
      <c r="K806" s="2"/>
      <c r="L806" s="2"/>
      <c r="V806" s="10"/>
      <c r="W806" s="10"/>
      <c r="Y806" s="2"/>
      <c r="Z806" s="13"/>
      <c r="AA806"/>
      <c r="AB806"/>
      <c r="AC806"/>
      <c r="AD806"/>
      <c r="AE806"/>
      <c r="AF806"/>
    </row>
    <row r="807" spans="1:32" s="1" customFormat="1" x14ac:dyDescent="0.3">
      <c r="A807"/>
      <c r="B807"/>
      <c r="C807"/>
      <c r="E807" s="5"/>
      <c r="G807" s="7"/>
      <c r="I807" s="2"/>
      <c r="J807" s="2"/>
      <c r="K807" s="2"/>
      <c r="L807" s="2"/>
      <c r="V807" s="10"/>
      <c r="W807" s="10"/>
      <c r="Y807" s="2"/>
      <c r="Z807" s="13"/>
      <c r="AA807"/>
      <c r="AB807"/>
      <c r="AC807"/>
      <c r="AD807"/>
      <c r="AE807"/>
      <c r="AF807"/>
    </row>
    <row r="808" spans="1:32" s="1" customFormat="1" x14ac:dyDescent="0.3">
      <c r="A808"/>
      <c r="B808"/>
      <c r="C808"/>
      <c r="E808" s="5"/>
      <c r="G808" s="7"/>
      <c r="I808" s="2"/>
      <c r="J808" s="2"/>
      <c r="K808" s="2"/>
      <c r="L808" s="2"/>
      <c r="V808" s="10"/>
      <c r="W808" s="10"/>
      <c r="Y808" s="2"/>
      <c r="Z808" s="13"/>
      <c r="AA808"/>
      <c r="AB808"/>
      <c r="AC808"/>
      <c r="AD808"/>
      <c r="AE808"/>
      <c r="AF808"/>
    </row>
    <row r="809" spans="1:32" s="1" customFormat="1" x14ac:dyDescent="0.3">
      <c r="A809"/>
      <c r="B809"/>
      <c r="C809"/>
      <c r="E809" s="5"/>
      <c r="G809" s="7"/>
      <c r="I809" s="2"/>
      <c r="J809" s="2"/>
      <c r="K809" s="2"/>
      <c r="L809" s="2"/>
      <c r="V809" s="10"/>
      <c r="W809" s="10"/>
      <c r="Y809" s="2"/>
      <c r="Z809" s="13"/>
      <c r="AA809"/>
      <c r="AB809"/>
      <c r="AC809"/>
      <c r="AD809"/>
      <c r="AE809"/>
      <c r="AF809"/>
    </row>
    <row r="810" spans="1:32" s="1" customFormat="1" x14ac:dyDescent="0.3">
      <c r="A810"/>
      <c r="B810"/>
      <c r="C810"/>
      <c r="E810" s="5"/>
      <c r="G810" s="7"/>
      <c r="I810" s="2"/>
      <c r="J810" s="2"/>
      <c r="K810" s="2"/>
      <c r="L810" s="2"/>
      <c r="V810" s="10"/>
      <c r="W810" s="10"/>
      <c r="Y810" s="2"/>
      <c r="Z810" s="13"/>
      <c r="AA810"/>
      <c r="AB810"/>
      <c r="AC810"/>
      <c r="AD810"/>
      <c r="AE810"/>
      <c r="AF810"/>
    </row>
    <row r="811" spans="1:32" s="1" customFormat="1" x14ac:dyDescent="0.3">
      <c r="A811"/>
      <c r="B811"/>
      <c r="C811"/>
      <c r="E811" s="5"/>
      <c r="G811" s="7"/>
      <c r="I811" s="2"/>
      <c r="J811" s="2"/>
      <c r="K811" s="2"/>
      <c r="L811" s="2"/>
      <c r="V811" s="10"/>
      <c r="W811" s="10"/>
      <c r="Y811" s="2"/>
      <c r="Z811" s="13"/>
      <c r="AA811"/>
      <c r="AB811"/>
      <c r="AC811"/>
      <c r="AD811"/>
      <c r="AE811"/>
      <c r="AF811"/>
    </row>
    <row r="812" spans="1:32" s="1" customFormat="1" x14ac:dyDescent="0.3">
      <c r="A812"/>
      <c r="B812"/>
      <c r="C812"/>
      <c r="E812" s="5"/>
      <c r="G812" s="7"/>
      <c r="I812" s="2"/>
      <c r="J812" s="2"/>
      <c r="K812" s="2"/>
      <c r="L812" s="2"/>
      <c r="V812" s="10"/>
      <c r="W812" s="10"/>
      <c r="Y812" s="2"/>
      <c r="Z812" s="13"/>
      <c r="AA812"/>
      <c r="AB812"/>
      <c r="AC812"/>
      <c r="AD812"/>
      <c r="AE812"/>
      <c r="AF812"/>
    </row>
    <row r="813" spans="1:32" s="1" customFormat="1" x14ac:dyDescent="0.3">
      <c r="A813"/>
      <c r="B813"/>
      <c r="C813"/>
      <c r="E813" s="5"/>
      <c r="G813" s="7"/>
      <c r="I813" s="2"/>
      <c r="J813" s="2"/>
      <c r="K813" s="2"/>
      <c r="L813" s="2"/>
      <c r="V813" s="10"/>
      <c r="W813" s="10"/>
      <c r="Y813" s="2"/>
      <c r="Z813" s="13"/>
      <c r="AA813"/>
      <c r="AB813"/>
      <c r="AC813"/>
      <c r="AD813"/>
      <c r="AE813"/>
      <c r="AF813"/>
    </row>
    <row r="814" spans="1:32" s="1" customFormat="1" x14ac:dyDescent="0.3">
      <c r="A814"/>
      <c r="B814"/>
      <c r="C814"/>
      <c r="E814" s="5"/>
      <c r="G814" s="7"/>
      <c r="I814" s="2"/>
      <c r="J814" s="2"/>
      <c r="K814" s="2"/>
      <c r="L814" s="2"/>
      <c r="V814" s="10"/>
      <c r="W814" s="10"/>
      <c r="Y814" s="2"/>
      <c r="Z814" s="13"/>
      <c r="AA814"/>
      <c r="AB814"/>
      <c r="AC814"/>
      <c r="AD814"/>
      <c r="AE814"/>
      <c r="AF814"/>
    </row>
    <row r="815" spans="1:32" s="1" customFormat="1" x14ac:dyDescent="0.3">
      <c r="A815"/>
      <c r="B815"/>
      <c r="C815"/>
      <c r="E815" s="5"/>
      <c r="G815" s="7"/>
      <c r="I815" s="2"/>
      <c r="J815" s="2"/>
      <c r="K815" s="2"/>
      <c r="L815" s="2"/>
      <c r="V815" s="10"/>
      <c r="W815" s="10"/>
      <c r="Y815" s="2"/>
      <c r="Z815" s="13"/>
      <c r="AA815"/>
      <c r="AB815"/>
      <c r="AC815"/>
      <c r="AD815"/>
      <c r="AE815"/>
      <c r="AF815"/>
    </row>
    <row r="816" spans="1:32" s="1" customFormat="1" x14ac:dyDescent="0.3">
      <c r="A816"/>
      <c r="B816"/>
      <c r="C816"/>
      <c r="E816" s="5"/>
      <c r="G816" s="7"/>
      <c r="I816" s="2"/>
      <c r="J816" s="2"/>
      <c r="K816" s="2"/>
      <c r="L816" s="2"/>
      <c r="V816" s="10"/>
      <c r="W816" s="10"/>
      <c r="Y816" s="2"/>
      <c r="Z816" s="13"/>
      <c r="AA816"/>
      <c r="AB816"/>
      <c r="AC816"/>
      <c r="AD816"/>
      <c r="AE816"/>
      <c r="AF816"/>
    </row>
    <row r="817" spans="1:32" s="1" customFormat="1" x14ac:dyDescent="0.3">
      <c r="A817"/>
      <c r="B817"/>
      <c r="C817"/>
      <c r="E817" s="5"/>
      <c r="G817" s="7"/>
      <c r="I817" s="2"/>
      <c r="J817" s="2"/>
      <c r="K817" s="2"/>
      <c r="L817" s="2"/>
      <c r="V817" s="10"/>
      <c r="W817" s="10"/>
      <c r="Y817" s="2"/>
      <c r="Z817" s="13"/>
      <c r="AA817"/>
      <c r="AB817"/>
      <c r="AC817"/>
      <c r="AD817"/>
      <c r="AE817"/>
      <c r="AF817"/>
    </row>
    <row r="818" spans="1:32" s="1" customFormat="1" x14ac:dyDescent="0.3">
      <c r="A818"/>
      <c r="B818"/>
      <c r="C818"/>
      <c r="E818" s="5"/>
      <c r="G818" s="7"/>
      <c r="I818" s="2"/>
      <c r="J818" s="2"/>
      <c r="K818" s="2"/>
      <c r="L818" s="2"/>
      <c r="V818" s="10"/>
      <c r="W818" s="10"/>
      <c r="Y818" s="2"/>
      <c r="Z818" s="13"/>
      <c r="AA818"/>
      <c r="AB818"/>
      <c r="AC818"/>
      <c r="AD818"/>
      <c r="AE818"/>
      <c r="AF818"/>
    </row>
    <row r="819" spans="1:32" s="1" customFormat="1" x14ac:dyDescent="0.3">
      <c r="A819"/>
      <c r="B819"/>
      <c r="C819"/>
      <c r="E819" s="5"/>
      <c r="G819" s="7"/>
      <c r="I819" s="2"/>
      <c r="J819" s="2"/>
      <c r="K819" s="2"/>
      <c r="L819" s="2"/>
      <c r="V819" s="10"/>
      <c r="W819" s="10"/>
      <c r="Y819" s="2"/>
      <c r="Z819" s="13"/>
      <c r="AA819"/>
      <c r="AB819"/>
      <c r="AC819"/>
      <c r="AD819"/>
      <c r="AE819"/>
      <c r="AF819"/>
    </row>
    <row r="820" spans="1:32" s="1" customFormat="1" x14ac:dyDescent="0.3">
      <c r="A820"/>
      <c r="B820"/>
      <c r="C820"/>
      <c r="E820" s="5"/>
      <c r="G820" s="7"/>
      <c r="I820" s="2"/>
      <c r="J820" s="2"/>
      <c r="K820" s="2"/>
      <c r="L820" s="2"/>
      <c r="V820" s="10"/>
      <c r="W820" s="10"/>
      <c r="Y820" s="2"/>
      <c r="Z820" s="13"/>
      <c r="AA820"/>
      <c r="AB820"/>
      <c r="AC820"/>
      <c r="AD820"/>
      <c r="AE820"/>
      <c r="AF820"/>
    </row>
    <row r="821" spans="1:32" s="1" customFormat="1" x14ac:dyDescent="0.3">
      <c r="A821"/>
      <c r="B821"/>
      <c r="C821"/>
      <c r="E821" s="5"/>
      <c r="G821" s="7"/>
      <c r="I821" s="2"/>
      <c r="J821" s="2"/>
      <c r="K821" s="2"/>
      <c r="L821" s="2"/>
      <c r="V821" s="10"/>
      <c r="W821" s="10"/>
      <c r="Y821" s="2"/>
      <c r="Z821" s="13"/>
      <c r="AA821"/>
      <c r="AB821"/>
      <c r="AC821"/>
      <c r="AD821"/>
      <c r="AE821"/>
      <c r="AF821"/>
    </row>
    <row r="822" spans="1:32" s="1" customFormat="1" x14ac:dyDescent="0.3">
      <c r="A822"/>
      <c r="B822"/>
      <c r="C822"/>
      <c r="E822" s="5"/>
      <c r="G822" s="7"/>
      <c r="I822" s="2"/>
      <c r="J822" s="2"/>
      <c r="K822" s="2"/>
      <c r="L822" s="2"/>
      <c r="V822" s="10"/>
      <c r="W822" s="10"/>
      <c r="Y822" s="2"/>
      <c r="Z822" s="13"/>
      <c r="AA822"/>
      <c r="AB822"/>
      <c r="AC822"/>
      <c r="AD822"/>
      <c r="AE822"/>
      <c r="AF822"/>
    </row>
    <row r="823" spans="1:32" s="1" customFormat="1" x14ac:dyDescent="0.3">
      <c r="A823"/>
      <c r="B823"/>
      <c r="C823"/>
      <c r="E823" s="5"/>
      <c r="G823" s="7"/>
      <c r="I823" s="2"/>
      <c r="J823" s="2"/>
      <c r="K823" s="2"/>
      <c r="L823" s="2"/>
      <c r="V823" s="10"/>
      <c r="W823" s="10"/>
      <c r="Y823" s="2"/>
      <c r="Z823" s="13"/>
      <c r="AA823"/>
      <c r="AB823"/>
      <c r="AC823"/>
      <c r="AD823"/>
      <c r="AE823"/>
      <c r="AF823"/>
    </row>
    <row r="824" spans="1:32" s="1" customFormat="1" x14ac:dyDescent="0.3">
      <c r="A824"/>
      <c r="B824"/>
      <c r="C824"/>
      <c r="E824" s="5"/>
      <c r="G824" s="7"/>
      <c r="I824" s="2"/>
      <c r="J824" s="2"/>
      <c r="K824" s="2"/>
      <c r="L824" s="2"/>
      <c r="V824" s="10"/>
      <c r="W824" s="10"/>
      <c r="Y824" s="2"/>
      <c r="Z824" s="13"/>
      <c r="AA824"/>
      <c r="AB824"/>
      <c r="AC824"/>
      <c r="AD824"/>
      <c r="AE824"/>
      <c r="AF824"/>
    </row>
    <row r="825" spans="1:32" s="1" customFormat="1" x14ac:dyDescent="0.3">
      <c r="A825"/>
      <c r="B825"/>
      <c r="C825"/>
      <c r="E825" s="5"/>
      <c r="G825" s="7"/>
      <c r="I825" s="2"/>
      <c r="J825" s="2"/>
      <c r="K825" s="2"/>
      <c r="L825" s="2"/>
      <c r="V825" s="10"/>
      <c r="W825" s="10"/>
      <c r="Y825" s="2"/>
      <c r="Z825" s="13"/>
      <c r="AA825"/>
      <c r="AB825"/>
      <c r="AC825"/>
      <c r="AD825"/>
      <c r="AE825"/>
      <c r="AF825"/>
    </row>
    <row r="826" spans="1:32" s="1" customFormat="1" x14ac:dyDescent="0.3">
      <c r="A826"/>
      <c r="B826"/>
      <c r="C826"/>
      <c r="E826" s="5"/>
      <c r="G826" s="7"/>
      <c r="I826" s="2"/>
      <c r="J826" s="2"/>
      <c r="K826" s="2"/>
      <c r="L826" s="2"/>
      <c r="V826" s="10"/>
      <c r="W826" s="10"/>
      <c r="Y826" s="2"/>
      <c r="Z826" s="13"/>
      <c r="AA826"/>
      <c r="AB826"/>
      <c r="AC826"/>
      <c r="AD826"/>
      <c r="AE826"/>
      <c r="AF826"/>
    </row>
    <row r="827" spans="1:32" s="1" customFormat="1" x14ac:dyDescent="0.3">
      <c r="A827"/>
      <c r="B827"/>
      <c r="C827"/>
      <c r="E827" s="5"/>
      <c r="G827" s="7"/>
      <c r="I827" s="2"/>
      <c r="J827" s="2"/>
      <c r="K827" s="2"/>
      <c r="L827" s="2"/>
      <c r="V827" s="10"/>
      <c r="W827" s="10"/>
      <c r="Y827" s="2"/>
      <c r="Z827" s="13"/>
      <c r="AA827"/>
      <c r="AB827"/>
      <c r="AC827"/>
      <c r="AD827"/>
      <c r="AE827"/>
      <c r="AF827"/>
    </row>
    <row r="828" spans="1:32" s="1" customFormat="1" x14ac:dyDescent="0.3">
      <c r="A828"/>
      <c r="B828"/>
      <c r="C828"/>
      <c r="E828" s="5"/>
      <c r="G828" s="7"/>
      <c r="I828" s="2"/>
      <c r="J828" s="2"/>
      <c r="K828" s="2"/>
      <c r="L828" s="2"/>
      <c r="V828" s="10"/>
      <c r="W828" s="10"/>
      <c r="Y828" s="2"/>
      <c r="Z828" s="13"/>
      <c r="AA828"/>
      <c r="AB828"/>
      <c r="AC828"/>
      <c r="AD828"/>
      <c r="AE828"/>
      <c r="AF828"/>
    </row>
    <row r="829" spans="1:32" s="1" customFormat="1" x14ac:dyDescent="0.3">
      <c r="A829"/>
      <c r="B829"/>
      <c r="C829"/>
      <c r="E829" s="5"/>
      <c r="G829" s="7"/>
      <c r="I829" s="2"/>
      <c r="J829" s="2"/>
      <c r="K829" s="2"/>
      <c r="L829" s="2"/>
      <c r="V829" s="10"/>
      <c r="W829" s="10"/>
      <c r="Y829" s="2"/>
      <c r="Z829" s="13"/>
      <c r="AA829"/>
      <c r="AB829"/>
      <c r="AC829"/>
      <c r="AD829"/>
      <c r="AE829"/>
      <c r="AF829"/>
    </row>
    <row r="830" spans="1:32" s="1" customFormat="1" x14ac:dyDescent="0.3">
      <c r="A830"/>
      <c r="B830"/>
      <c r="C830"/>
      <c r="E830" s="5"/>
      <c r="G830" s="7"/>
      <c r="I830" s="2"/>
      <c r="J830" s="2"/>
      <c r="K830" s="2"/>
      <c r="L830" s="2"/>
      <c r="V830" s="10"/>
      <c r="W830" s="10"/>
      <c r="Y830" s="2"/>
      <c r="Z830" s="13"/>
      <c r="AA830"/>
      <c r="AB830"/>
      <c r="AC830"/>
      <c r="AD830"/>
      <c r="AE830"/>
      <c r="AF830"/>
    </row>
    <row r="831" spans="1:32" s="1" customFormat="1" x14ac:dyDescent="0.3">
      <c r="A831"/>
      <c r="B831"/>
      <c r="C831"/>
      <c r="E831" s="5"/>
      <c r="G831" s="7"/>
      <c r="I831" s="2"/>
      <c r="J831" s="2"/>
      <c r="K831" s="2"/>
      <c r="L831" s="2"/>
      <c r="V831" s="10"/>
      <c r="W831" s="10"/>
      <c r="Y831" s="2"/>
      <c r="Z831" s="13"/>
      <c r="AA831"/>
      <c r="AB831"/>
      <c r="AC831"/>
      <c r="AD831"/>
      <c r="AE831"/>
      <c r="AF831"/>
    </row>
    <row r="832" spans="1:32" s="1" customFormat="1" x14ac:dyDescent="0.3">
      <c r="A832"/>
      <c r="B832"/>
      <c r="C832"/>
      <c r="E832" s="5"/>
      <c r="G832" s="7"/>
      <c r="I832" s="2"/>
      <c r="J832" s="2"/>
      <c r="K832" s="2"/>
      <c r="L832" s="2"/>
      <c r="V832" s="10"/>
      <c r="W832" s="10"/>
      <c r="Y832" s="2"/>
      <c r="Z832" s="13"/>
      <c r="AA832"/>
      <c r="AB832"/>
      <c r="AC832"/>
      <c r="AD832"/>
      <c r="AE832"/>
      <c r="AF832"/>
    </row>
    <row r="833" spans="1:32" s="1" customFormat="1" x14ac:dyDescent="0.3">
      <c r="A833"/>
      <c r="B833"/>
      <c r="C833"/>
      <c r="E833" s="5"/>
      <c r="G833" s="7"/>
      <c r="I833" s="2"/>
      <c r="J833" s="2"/>
      <c r="K833" s="2"/>
      <c r="L833" s="2"/>
      <c r="V833" s="10"/>
      <c r="W833" s="10"/>
      <c r="Y833" s="2"/>
      <c r="Z833" s="13"/>
      <c r="AA833"/>
      <c r="AB833"/>
      <c r="AC833"/>
      <c r="AD833"/>
      <c r="AE833"/>
      <c r="AF833"/>
    </row>
    <row r="834" spans="1:32" s="1" customFormat="1" x14ac:dyDescent="0.3">
      <c r="A834"/>
      <c r="B834"/>
      <c r="C834"/>
      <c r="E834" s="5"/>
      <c r="G834" s="7"/>
      <c r="I834" s="2"/>
      <c r="J834" s="2"/>
      <c r="K834" s="2"/>
      <c r="L834" s="2"/>
      <c r="V834" s="10"/>
      <c r="W834" s="10"/>
      <c r="Y834" s="2"/>
      <c r="Z834" s="13"/>
      <c r="AA834"/>
      <c r="AB834"/>
      <c r="AC834"/>
      <c r="AD834"/>
      <c r="AE834"/>
      <c r="AF834"/>
    </row>
    <row r="835" spans="1:32" s="1" customFormat="1" x14ac:dyDescent="0.3">
      <c r="A835"/>
      <c r="B835"/>
      <c r="C835"/>
      <c r="E835" s="5"/>
      <c r="G835" s="7"/>
      <c r="I835" s="2"/>
      <c r="J835" s="2"/>
      <c r="K835" s="2"/>
      <c r="L835" s="2"/>
      <c r="V835" s="10"/>
      <c r="W835" s="10"/>
      <c r="Y835" s="2"/>
      <c r="Z835" s="13"/>
      <c r="AA835"/>
      <c r="AB835"/>
      <c r="AC835"/>
      <c r="AD835"/>
      <c r="AE835"/>
      <c r="AF835"/>
    </row>
    <row r="836" spans="1:32" s="1" customFormat="1" x14ac:dyDescent="0.3">
      <c r="A836"/>
      <c r="B836"/>
      <c r="C836"/>
      <c r="E836" s="5"/>
      <c r="G836" s="7"/>
      <c r="I836" s="2"/>
      <c r="J836" s="2"/>
      <c r="K836" s="2"/>
      <c r="L836" s="2"/>
      <c r="V836" s="10"/>
      <c r="W836" s="10"/>
      <c r="Y836" s="2"/>
      <c r="Z836" s="13"/>
      <c r="AA836"/>
      <c r="AB836"/>
      <c r="AC836"/>
      <c r="AD836"/>
      <c r="AE836"/>
      <c r="AF836"/>
    </row>
    <row r="837" spans="1:32" s="1" customFormat="1" x14ac:dyDescent="0.3">
      <c r="A837"/>
      <c r="B837"/>
      <c r="C837"/>
      <c r="E837" s="5"/>
      <c r="G837" s="7"/>
      <c r="I837" s="2"/>
      <c r="J837" s="2"/>
      <c r="K837" s="2"/>
      <c r="L837" s="2"/>
      <c r="V837" s="10"/>
      <c r="W837" s="10"/>
      <c r="Y837" s="2"/>
      <c r="Z837" s="13"/>
      <c r="AA837"/>
      <c r="AB837"/>
      <c r="AC837"/>
      <c r="AD837"/>
      <c r="AE837"/>
      <c r="AF837"/>
    </row>
    <row r="838" spans="1:32" s="1" customFormat="1" x14ac:dyDescent="0.3">
      <c r="A838"/>
      <c r="B838"/>
      <c r="C838"/>
      <c r="E838" s="5"/>
      <c r="G838" s="7"/>
      <c r="I838" s="2"/>
      <c r="J838" s="2"/>
      <c r="K838" s="2"/>
      <c r="L838" s="2"/>
      <c r="V838" s="10"/>
      <c r="W838" s="10"/>
      <c r="Y838" s="2"/>
      <c r="Z838" s="13"/>
      <c r="AA838"/>
      <c r="AB838"/>
      <c r="AC838"/>
      <c r="AD838"/>
      <c r="AE838"/>
      <c r="AF838"/>
    </row>
    <row r="839" spans="1:32" s="1" customFormat="1" x14ac:dyDescent="0.3">
      <c r="A839"/>
      <c r="B839"/>
      <c r="C839"/>
      <c r="E839" s="5"/>
      <c r="G839" s="7"/>
      <c r="I839" s="2"/>
      <c r="J839" s="2"/>
      <c r="K839" s="2"/>
      <c r="L839" s="2"/>
      <c r="V839" s="10"/>
      <c r="W839" s="10"/>
      <c r="Y839" s="2"/>
      <c r="Z839" s="13"/>
      <c r="AA839"/>
      <c r="AB839"/>
      <c r="AC839"/>
      <c r="AD839"/>
      <c r="AE839"/>
      <c r="AF839"/>
    </row>
    <row r="840" spans="1:32" s="1" customFormat="1" x14ac:dyDescent="0.3">
      <c r="A840"/>
      <c r="B840"/>
      <c r="C840"/>
      <c r="E840" s="5"/>
      <c r="G840" s="7"/>
      <c r="I840" s="2"/>
      <c r="J840" s="2"/>
      <c r="K840" s="2"/>
      <c r="L840" s="2"/>
      <c r="V840" s="10"/>
      <c r="W840" s="10"/>
      <c r="Y840" s="2"/>
      <c r="Z840" s="13"/>
      <c r="AA840"/>
      <c r="AB840"/>
      <c r="AC840"/>
      <c r="AD840"/>
      <c r="AE840"/>
      <c r="AF840"/>
    </row>
    <row r="841" spans="1:32" s="1" customFormat="1" x14ac:dyDescent="0.3">
      <c r="A841"/>
      <c r="B841"/>
      <c r="C841"/>
      <c r="E841" s="5"/>
      <c r="G841" s="7"/>
      <c r="I841" s="2"/>
      <c r="J841" s="2"/>
      <c r="K841" s="2"/>
      <c r="L841" s="2"/>
      <c r="V841" s="10"/>
      <c r="W841" s="10"/>
      <c r="Y841" s="2"/>
      <c r="Z841" s="13"/>
      <c r="AA841"/>
      <c r="AB841"/>
      <c r="AC841"/>
      <c r="AD841"/>
      <c r="AE841"/>
      <c r="AF841"/>
    </row>
    <row r="842" spans="1:32" s="1" customFormat="1" x14ac:dyDescent="0.3">
      <c r="A842"/>
      <c r="B842"/>
      <c r="C842"/>
      <c r="E842" s="5"/>
      <c r="G842" s="7"/>
      <c r="I842" s="2"/>
      <c r="J842" s="2"/>
      <c r="K842" s="2"/>
      <c r="L842" s="2"/>
      <c r="V842" s="10"/>
      <c r="W842" s="10"/>
      <c r="Y842" s="2"/>
      <c r="Z842" s="13"/>
      <c r="AA842"/>
      <c r="AB842"/>
      <c r="AC842"/>
      <c r="AD842"/>
      <c r="AE842"/>
      <c r="AF842"/>
    </row>
    <row r="843" spans="1:32" s="1" customFormat="1" x14ac:dyDescent="0.3">
      <c r="A843"/>
      <c r="B843"/>
      <c r="C843"/>
      <c r="E843" s="5"/>
      <c r="G843" s="7"/>
      <c r="I843" s="2"/>
      <c r="J843" s="2"/>
      <c r="K843" s="2"/>
      <c r="L843" s="2"/>
      <c r="V843" s="10"/>
      <c r="W843" s="10"/>
      <c r="Y843" s="2"/>
      <c r="Z843" s="13"/>
      <c r="AA843"/>
      <c r="AB843"/>
      <c r="AC843"/>
      <c r="AD843"/>
      <c r="AE843"/>
      <c r="AF843"/>
    </row>
    <row r="844" spans="1:32" s="1" customFormat="1" x14ac:dyDescent="0.3">
      <c r="A844"/>
      <c r="B844"/>
      <c r="C844"/>
      <c r="E844" s="5"/>
      <c r="G844" s="7"/>
      <c r="I844" s="2"/>
      <c r="J844" s="2"/>
      <c r="K844" s="2"/>
      <c r="L844" s="2"/>
      <c r="V844" s="10"/>
      <c r="W844" s="10"/>
      <c r="Y844" s="2"/>
      <c r="Z844" s="13"/>
      <c r="AA844"/>
      <c r="AB844"/>
      <c r="AC844"/>
      <c r="AD844"/>
      <c r="AE844"/>
      <c r="AF844"/>
    </row>
    <row r="845" spans="1:32" s="1" customFormat="1" x14ac:dyDescent="0.3">
      <c r="A845"/>
      <c r="B845"/>
      <c r="C845"/>
      <c r="E845" s="5"/>
      <c r="G845" s="7"/>
      <c r="I845" s="2"/>
      <c r="J845" s="2"/>
      <c r="K845" s="2"/>
      <c r="L845" s="2"/>
      <c r="V845" s="10"/>
      <c r="W845" s="10"/>
      <c r="Y845" s="2"/>
      <c r="Z845" s="13"/>
      <c r="AA845"/>
      <c r="AB845"/>
      <c r="AC845"/>
      <c r="AD845"/>
      <c r="AE845"/>
      <c r="AF845"/>
    </row>
    <row r="846" spans="1:32" s="1" customFormat="1" x14ac:dyDescent="0.3">
      <c r="A846"/>
      <c r="B846"/>
      <c r="C846"/>
      <c r="E846" s="5"/>
      <c r="G846" s="7"/>
      <c r="I846" s="2"/>
      <c r="J846" s="2"/>
      <c r="K846" s="2"/>
      <c r="L846" s="2"/>
      <c r="V846" s="10"/>
      <c r="W846" s="10"/>
      <c r="Y846" s="2"/>
      <c r="Z846" s="13"/>
      <c r="AA846"/>
      <c r="AB846"/>
      <c r="AC846"/>
      <c r="AD846"/>
      <c r="AE846"/>
      <c r="AF846"/>
    </row>
    <row r="847" spans="1:32" s="1" customFormat="1" x14ac:dyDescent="0.3">
      <c r="A847"/>
      <c r="B847"/>
      <c r="C847"/>
      <c r="E847" s="5"/>
      <c r="G847" s="7"/>
      <c r="I847" s="2"/>
      <c r="J847" s="2"/>
      <c r="K847" s="2"/>
      <c r="L847" s="2"/>
      <c r="V847" s="10"/>
      <c r="W847" s="10"/>
      <c r="Y847" s="2"/>
      <c r="Z847" s="13"/>
      <c r="AA847"/>
      <c r="AB847"/>
      <c r="AC847"/>
      <c r="AD847"/>
      <c r="AE847"/>
      <c r="AF847"/>
    </row>
    <row r="848" spans="1:32" s="1" customFormat="1" x14ac:dyDescent="0.3">
      <c r="A848"/>
      <c r="B848"/>
      <c r="C848"/>
      <c r="E848" s="5"/>
      <c r="G848" s="7"/>
      <c r="I848" s="2"/>
      <c r="J848" s="2"/>
      <c r="K848" s="2"/>
      <c r="L848" s="2"/>
      <c r="V848" s="10"/>
      <c r="W848" s="10"/>
      <c r="Y848" s="2"/>
      <c r="Z848" s="13"/>
      <c r="AA848"/>
      <c r="AB848"/>
      <c r="AC848"/>
      <c r="AD848"/>
      <c r="AE848"/>
      <c r="AF848"/>
    </row>
    <row r="849" spans="1:32" s="1" customFormat="1" x14ac:dyDescent="0.3">
      <c r="A849"/>
      <c r="B849"/>
      <c r="C849"/>
      <c r="E849" s="5"/>
      <c r="G849" s="7"/>
      <c r="I849" s="2"/>
      <c r="J849" s="2"/>
      <c r="K849" s="2"/>
      <c r="L849" s="2"/>
      <c r="V849" s="10"/>
      <c r="W849" s="10"/>
      <c r="Y849" s="2"/>
      <c r="Z849" s="13"/>
      <c r="AA849"/>
      <c r="AB849"/>
      <c r="AC849"/>
      <c r="AD849"/>
      <c r="AE849"/>
      <c r="AF849"/>
    </row>
    <row r="850" spans="1:32" s="1" customFormat="1" x14ac:dyDescent="0.3">
      <c r="A850"/>
      <c r="B850"/>
      <c r="C850"/>
      <c r="E850" s="5"/>
      <c r="G850" s="7"/>
      <c r="I850" s="2"/>
      <c r="J850" s="2"/>
      <c r="K850" s="2"/>
      <c r="L850" s="2"/>
      <c r="V850" s="10"/>
      <c r="W850" s="10"/>
      <c r="Y850" s="2"/>
      <c r="Z850" s="13"/>
      <c r="AA850"/>
      <c r="AB850"/>
      <c r="AC850"/>
      <c r="AD850"/>
      <c r="AE850"/>
      <c r="AF850"/>
    </row>
    <row r="851" spans="1:32" s="1" customFormat="1" x14ac:dyDescent="0.3">
      <c r="A851"/>
      <c r="B851"/>
      <c r="C851"/>
      <c r="E851" s="5"/>
      <c r="G851" s="7"/>
      <c r="I851" s="2"/>
      <c r="J851" s="2"/>
      <c r="K851" s="2"/>
      <c r="L851" s="2"/>
      <c r="V851" s="10"/>
      <c r="W851" s="10"/>
      <c r="Y851" s="2"/>
      <c r="Z851" s="13"/>
      <c r="AA851"/>
      <c r="AB851"/>
      <c r="AC851"/>
      <c r="AD851"/>
      <c r="AE851"/>
      <c r="AF851"/>
    </row>
    <row r="852" spans="1:32" s="1" customFormat="1" x14ac:dyDescent="0.3">
      <c r="A852"/>
      <c r="B852"/>
      <c r="C852"/>
      <c r="E852" s="5"/>
      <c r="G852" s="7"/>
      <c r="I852" s="2"/>
      <c r="J852" s="2"/>
      <c r="K852" s="2"/>
      <c r="L852" s="2"/>
      <c r="V852" s="10"/>
      <c r="W852" s="10"/>
      <c r="Y852" s="2"/>
      <c r="Z852" s="13"/>
      <c r="AA852"/>
      <c r="AB852"/>
      <c r="AC852"/>
      <c r="AD852"/>
      <c r="AE852"/>
      <c r="AF852"/>
    </row>
    <row r="853" spans="1:32" s="1" customFormat="1" x14ac:dyDescent="0.3">
      <c r="A853"/>
      <c r="B853"/>
      <c r="C853"/>
      <c r="E853" s="5"/>
      <c r="G853" s="7"/>
      <c r="I853" s="2"/>
      <c r="J853" s="2"/>
      <c r="K853" s="2"/>
      <c r="L853" s="2"/>
      <c r="V853" s="10"/>
      <c r="W853" s="10"/>
      <c r="Y853" s="2"/>
      <c r="Z853" s="13"/>
      <c r="AA853"/>
      <c r="AB853"/>
      <c r="AC853"/>
      <c r="AD853"/>
      <c r="AE853"/>
      <c r="AF853"/>
    </row>
    <row r="854" spans="1:32" s="1" customFormat="1" x14ac:dyDescent="0.3">
      <c r="A854"/>
      <c r="B854"/>
      <c r="C854"/>
      <c r="E854" s="5"/>
      <c r="G854" s="7"/>
      <c r="I854" s="2"/>
      <c r="J854" s="2"/>
      <c r="K854" s="2"/>
      <c r="L854" s="2"/>
      <c r="V854" s="10"/>
      <c r="W854" s="10"/>
      <c r="Y854" s="2"/>
      <c r="Z854" s="13"/>
      <c r="AA854"/>
      <c r="AB854"/>
      <c r="AC854"/>
      <c r="AD854"/>
      <c r="AE854"/>
      <c r="AF854"/>
    </row>
    <row r="855" spans="1:32" s="1" customFormat="1" x14ac:dyDescent="0.3">
      <c r="A855"/>
      <c r="B855"/>
      <c r="C855"/>
      <c r="E855" s="5"/>
      <c r="G855" s="7"/>
      <c r="I855" s="2"/>
      <c r="J855" s="2"/>
      <c r="K855" s="2"/>
      <c r="L855" s="2"/>
      <c r="V855" s="10"/>
      <c r="W855" s="10"/>
      <c r="Y855" s="2"/>
      <c r="Z855" s="13"/>
      <c r="AA855"/>
      <c r="AB855"/>
      <c r="AC855"/>
      <c r="AD855"/>
      <c r="AE855"/>
      <c r="AF855"/>
    </row>
    <row r="856" spans="1:32" s="1" customFormat="1" x14ac:dyDescent="0.3">
      <c r="A856"/>
      <c r="B856"/>
      <c r="C856"/>
      <c r="E856" s="5"/>
      <c r="G856" s="7"/>
      <c r="I856" s="2"/>
      <c r="J856" s="2"/>
      <c r="K856" s="2"/>
      <c r="L856" s="2"/>
      <c r="V856" s="10"/>
      <c r="W856" s="10"/>
      <c r="Y856" s="2"/>
      <c r="Z856" s="13"/>
      <c r="AA856"/>
      <c r="AB856"/>
      <c r="AC856"/>
      <c r="AD856"/>
      <c r="AE856"/>
      <c r="AF856"/>
    </row>
    <row r="857" spans="1:32" s="1" customFormat="1" x14ac:dyDescent="0.3">
      <c r="A857"/>
      <c r="B857"/>
      <c r="C857"/>
      <c r="E857" s="5"/>
      <c r="G857" s="7"/>
      <c r="I857" s="2"/>
      <c r="J857" s="2"/>
      <c r="K857" s="2"/>
      <c r="L857" s="2"/>
      <c r="V857" s="10"/>
      <c r="W857" s="10"/>
      <c r="Y857" s="2"/>
      <c r="Z857" s="13"/>
      <c r="AA857"/>
      <c r="AB857"/>
      <c r="AC857"/>
      <c r="AD857"/>
      <c r="AE857"/>
      <c r="AF857"/>
    </row>
    <row r="858" spans="1:32" s="1" customFormat="1" x14ac:dyDescent="0.3">
      <c r="A858"/>
      <c r="B858"/>
      <c r="C858"/>
      <c r="E858" s="5"/>
      <c r="G858" s="7"/>
      <c r="I858" s="2"/>
      <c r="J858" s="2"/>
      <c r="K858" s="2"/>
      <c r="L858" s="2"/>
      <c r="V858" s="10"/>
      <c r="W858" s="10"/>
      <c r="Y858" s="2"/>
      <c r="Z858" s="13"/>
      <c r="AA858"/>
      <c r="AB858"/>
      <c r="AC858"/>
      <c r="AD858"/>
      <c r="AE858"/>
      <c r="AF858"/>
    </row>
    <row r="859" spans="1:32" s="1" customFormat="1" x14ac:dyDescent="0.3">
      <c r="A859"/>
      <c r="B859"/>
      <c r="C859"/>
      <c r="E859" s="5"/>
      <c r="G859" s="7"/>
      <c r="I859" s="2"/>
      <c r="J859" s="2"/>
      <c r="K859" s="2"/>
      <c r="L859" s="2"/>
      <c r="V859" s="10"/>
      <c r="W859" s="10"/>
      <c r="Y859" s="2"/>
      <c r="Z859" s="13"/>
      <c r="AA859"/>
      <c r="AB859"/>
      <c r="AC859"/>
      <c r="AD859"/>
      <c r="AE859"/>
      <c r="AF859"/>
    </row>
    <row r="860" spans="1:32" s="1" customFormat="1" x14ac:dyDescent="0.3">
      <c r="A860"/>
      <c r="B860"/>
      <c r="C860"/>
      <c r="E860" s="5"/>
      <c r="G860" s="7"/>
      <c r="I860" s="2"/>
      <c r="J860" s="2"/>
      <c r="K860" s="2"/>
      <c r="L860" s="2"/>
      <c r="V860" s="10"/>
      <c r="W860" s="10"/>
      <c r="Y860" s="2"/>
      <c r="Z860" s="13"/>
      <c r="AA860"/>
      <c r="AB860"/>
      <c r="AC860"/>
      <c r="AD860"/>
      <c r="AE860"/>
      <c r="AF860"/>
    </row>
    <row r="861" spans="1:32" s="1" customFormat="1" x14ac:dyDescent="0.3">
      <c r="A861"/>
      <c r="B861"/>
      <c r="C861"/>
      <c r="E861" s="5"/>
      <c r="G861" s="7"/>
      <c r="I861" s="2"/>
      <c r="J861" s="2"/>
      <c r="K861" s="2"/>
      <c r="L861" s="2"/>
      <c r="V861" s="10"/>
      <c r="W861" s="10"/>
      <c r="Y861" s="2"/>
      <c r="Z861" s="13"/>
      <c r="AA861"/>
      <c r="AB861"/>
      <c r="AC861"/>
      <c r="AD861"/>
      <c r="AE861"/>
      <c r="AF861"/>
    </row>
    <row r="862" spans="1:32" s="1" customFormat="1" x14ac:dyDescent="0.3">
      <c r="A862"/>
      <c r="B862"/>
      <c r="C862"/>
      <c r="E862" s="5"/>
      <c r="G862" s="7"/>
      <c r="I862" s="2"/>
      <c r="J862" s="2"/>
      <c r="K862" s="2"/>
      <c r="L862" s="2"/>
      <c r="V862" s="10"/>
      <c r="W862" s="10"/>
      <c r="Y862" s="2"/>
      <c r="Z862" s="13"/>
      <c r="AA862"/>
      <c r="AB862"/>
      <c r="AC862"/>
      <c r="AD862"/>
      <c r="AE862"/>
      <c r="AF862"/>
    </row>
    <row r="863" spans="1:32" s="1" customFormat="1" x14ac:dyDescent="0.3">
      <c r="A863"/>
      <c r="B863"/>
      <c r="C863"/>
      <c r="E863" s="5"/>
      <c r="G863" s="7"/>
      <c r="I863" s="2"/>
      <c r="J863" s="2"/>
      <c r="K863" s="2"/>
      <c r="L863" s="2"/>
      <c r="V863" s="10"/>
      <c r="W863" s="10"/>
      <c r="Y863" s="2"/>
      <c r="Z863" s="13"/>
      <c r="AA863"/>
      <c r="AB863"/>
      <c r="AC863"/>
      <c r="AD863"/>
      <c r="AE863"/>
      <c r="AF863"/>
    </row>
    <row r="864" spans="1:32" s="1" customFormat="1" x14ac:dyDescent="0.3">
      <c r="A864"/>
      <c r="B864"/>
      <c r="C864"/>
      <c r="E864" s="5"/>
      <c r="G864" s="7"/>
      <c r="I864" s="2"/>
      <c r="J864" s="2"/>
      <c r="K864" s="2"/>
      <c r="L864" s="2"/>
      <c r="V864" s="10"/>
      <c r="W864" s="10"/>
      <c r="Y864" s="2"/>
      <c r="Z864" s="13"/>
      <c r="AA864"/>
      <c r="AB864"/>
      <c r="AC864"/>
      <c r="AD864"/>
      <c r="AE864"/>
      <c r="AF864"/>
    </row>
    <row r="865" spans="1:32" s="1" customFormat="1" x14ac:dyDescent="0.3">
      <c r="A865"/>
      <c r="B865"/>
      <c r="C865"/>
      <c r="E865" s="5"/>
      <c r="G865" s="7"/>
      <c r="I865" s="2"/>
      <c r="J865" s="2"/>
      <c r="K865" s="2"/>
      <c r="L865" s="2"/>
      <c r="V865" s="10"/>
      <c r="W865" s="10"/>
      <c r="Y865" s="2"/>
      <c r="Z865" s="13"/>
      <c r="AA865"/>
      <c r="AB865"/>
      <c r="AC865"/>
      <c r="AD865"/>
      <c r="AE865"/>
      <c r="AF865"/>
    </row>
    <row r="866" spans="1:32" s="1" customFormat="1" x14ac:dyDescent="0.3">
      <c r="A866"/>
      <c r="B866"/>
      <c r="C866"/>
      <c r="E866" s="5"/>
      <c r="G866" s="7"/>
      <c r="I866" s="2"/>
      <c r="J866" s="2"/>
      <c r="K866" s="2"/>
      <c r="L866" s="2"/>
      <c r="V866" s="10"/>
      <c r="W866" s="10"/>
      <c r="Y866" s="2"/>
      <c r="Z866" s="13"/>
      <c r="AA866"/>
      <c r="AB866"/>
      <c r="AC866"/>
      <c r="AD866"/>
      <c r="AE866"/>
      <c r="AF866"/>
    </row>
    <row r="867" spans="1:32" s="1" customFormat="1" x14ac:dyDescent="0.3">
      <c r="A867"/>
      <c r="B867"/>
      <c r="C867"/>
      <c r="E867" s="5"/>
      <c r="G867" s="7"/>
      <c r="I867" s="2"/>
      <c r="J867" s="2"/>
      <c r="K867" s="2"/>
      <c r="L867" s="2"/>
      <c r="V867" s="10"/>
      <c r="W867" s="10"/>
      <c r="Y867" s="2"/>
      <c r="Z867" s="13"/>
      <c r="AA867"/>
      <c r="AB867"/>
      <c r="AC867"/>
      <c r="AD867"/>
      <c r="AE867"/>
      <c r="AF867"/>
    </row>
    <row r="868" spans="1:32" s="1" customFormat="1" x14ac:dyDescent="0.3">
      <c r="A868"/>
      <c r="B868"/>
      <c r="C868"/>
      <c r="E868" s="5"/>
      <c r="G868" s="7"/>
      <c r="I868" s="2"/>
      <c r="J868" s="2"/>
      <c r="K868" s="2"/>
      <c r="L868" s="2"/>
      <c r="V868" s="10"/>
      <c r="W868" s="10"/>
      <c r="Y868" s="2"/>
      <c r="Z868" s="13"/>
      <c r="AA868"/>
      <c r="AB868"/>
      <c r="AC868"/>
      <c r="AD868"/>
      <c r="AE868"/>
      <c r="AF868"/>
    </row>
    <row r="869" spans="1:32" s="1" customFormat="1" x14ac:dyDescent="0.3">
      <c r="A869"/>
      <c r="B869"/>
      <c r="C869"/>
      <c r="E869" s="5"/>
      <c r="G869" s="7"/>
      <c r="I869" s="2"/>
      <c r="J869" s="2"/>
      <c r="K869" s="2"/>
      <c r="L869" s="2"/>
      <c r="V869" s="10"/>
      <c r="W869" s="10"/>
      <c r="Y869" s="2"/>
      <c r="Z869" s="13"/>
      <c r="AA869"/>
      <c r="AB869"/>
      <c r="AC869"/>
      <c r="AD869"/>
      <c r="AE869"/>
      <c r="AF869"/>
    </row>
    <row r="870" spans="1:32" s="1" customFormat="1" x14ac:dyDescent="0.3">
      <c r="A870"/>
      <c r="B870"/>
      <c r="C870"/>
      <c r="E870" s="5"/>
      <c r="G870" s="7"/>
      <c r="I870" s="2"/>
      <c r="J870" s="2"/>
      <c r="K870" s="2"/>
      <c r="L870" s="2"/>
      <c r="V870" s="10"/>
      <c r="W870" s="10"/>
      <c r="Y870" s="2"/>
      <c r="Z870" s="13"/>
      <c r="AA870"/>
      <c r="AB870"/>
      <c r="AC870"/>
      <c r="AD870"/>
      <c r="AE870"/>
      <c r="AF870"/>
    </row>
    <row r="871" spans="1:32" s="1" customFormat="1" x14ac:dyDescent="0.3">
      <c r="A871"/>
      <c r="B871"/>
      <c r="C871"/>
      <c r="E871" s="5"/>
      <c r="G871" s="7"/>
      <c r="I871" s="2"/>
      <c r="J871" s="2"/>
      <c r="K871" s="2"/>
      <c r="L871" s="2"/>
      <c r="V871" s="10"/>
      <c r="W871" s="10"/>
      <c r="Y871" s="2"/>
      <c r="Z871" s="13"/>
      <c r="AA871"/>
      <c r="AB871"/>
      <c r="AC871"/>
      <c r="AD871"/>
      <c r="AE871"/>
      <c r="AF871"/>
    </row>
    <row r="872" spans="1:32" s="1" customFormat="1" x14ac:dyDescent="0.3">
      <c r="A872"/>
      <c r="B872"/>
      <c r="C872"/>
      <c r="E872" s="5"/>
      <c r="G872" s="7"/>
      <c r="I872" s="2"/>
      <c r="J872" s="2"/>
      <c r="K872" s="2"/>
      <c r="L872" s="2"/>
      <c r="V872" s="10"/>
      <c r="W872" s="10"/>
      <c r="Y872" s="2"/>
      <c r="Z872" s="13"/>
      <c r="AA872"/>
      <c r="AB872"/>
      <c r="AC872"/>
      <c r="AD872"/>
      <c r="AE872"/>
      <c r="AF872"/>
    </row>
    <row r="873" spans="1:32" s="1" customFormat="1" x14ac:dyDescent="0.3">
      <c r="A873"/>
      <c r="B873"/>
      <c r="C873"/>
      <c r="E873" s="5"/>
      <c r="G873" s="7"/>
      <c r="I873" s="2"/>
      <c r="J873" s="2"/>
      <c r="K873" s="2"/>
      <c r="L873" s="2"/>
      <c r="V873" s="10"/>
      <c r="W873" s="10"/>
      <c r="Y873" s="2"/>
      <c r="Z873" s="13"/>
      <c r="AA873"/>
      <c r="AB873"/>
      <c r="AC873"/>
      <c r="AD873"/>
      <c r="AE873"/>
      <c r="AF873"/>
    </row>
    <row r="874" spans="1:32" s="1" customFormat="1" x14ac:dyDescent="0.3">
      <c r="A874"/>
      <c r="B874"/>
      <c r="C874"/>
      <c r="E874" s="5"/>
      <c r="G874" s="7"/>
      <c r="I874" s="2"/>
      <c r="J874" s="2"/>
      <c r="K874" s="2"/>
      <c r="L874" s="2"/>
      <c r="V874" s="10"/>
      <c r="W874" s="10"/>
      <c r="Y874" s="2"/>
      <c r="Z874" s="13"/>
      <c r="AA874"/>
      <c r="AB874"/>
      <c r="AC874"/>
      <c r="AD874"/>
      <c r="AE874"/>
      <c r="AF874"/>
    </row>
    <row r="875" spans="1:32" s="1" customFormat="1" x14ac:dyDescent="0.3">
      <c r="A875"/>
      <c r="B875"/>
      <c r="C875"/>
      <c r="E875" s="5"/>
      <c r="G875" s="7"/>
      <c r="I875" s="2"/>
      <c r="J875" s="2"/>
      <c r="K875" s="2"/>
      <c r="L875" s="2"/>
      <c r="V875" s="10"/>
      <c r="W875" s="10"/>
      <c r="Y875" s="2"/>
      <c r="Z875" s="13"/>
      <c r="AA875"/>
      <c r="AB875"/>
      <c r="AC875"/>
      <c r="AD875"/>
      <c r="AE875"/>
      <c r="AF875"/>
    </row>
    <row r="876" spans="1:32" s="1" customFormat="1" x14ac:dyDescent="0.3">
      <c r="A876"/>
      <c r="B876"/>
      <c r="C876"/>
      <c r="E876" s="5"/>
      <c r="G876" s="7"/>
      <c r="I876" s="2"/>
      <c r="J876" s="2"/>
      <c r="K876" s="2"/>
      <c r="L876" s="2"/>
      <c r="V876" s="10"/>
      <c r="W876" s="10"/>
      <c r="Y876" s="2"/>
      <c r="Z876" s="13"/>
      <c r="AA876"/>
      <c r="AB876"/>
      <c r="AC876"/>
      <c r="AD876"/>
      <c r="AE876"/>
      <c r="AF876"/>
    </row>
    <row r="877" spans="1:32" s="1" customFormat="1" x14ac:dyDescent="0.3">
      <c r="A877"/>
      <c r="B877"/>
      <c r="C877"/>
      <c r="E877" s="5"/>
      <c r="G877" s="7"/>
      <c r="I877" s="2"/>
      <c r="J877" s="2"/>
      <c r="K877" s="2"/>
      <c r="L877" s="2"/>
      <c r="V877" s="10"/>
      <c r="W877" s="10"/>
      <c r="Y877" s="2"/>
      <c r="Z877" s="13"/>
      <c r="AA877"/>
      <c r="AB877"/>
      <c r="AC877"/>
      <c r="AD877"/>
      <c r="AE877"/>
      <c r="AF877"/>
    </row>
    <row r="878" spans="1:32" s="1" customFormat="1" x14ac:dyDescent="0.3">
      <c r="A878"/>
      <c r="B878"/>
      <c r="C878"/>
      <c r="E878" s="5"/>
      <c r="G878" s="7"/>
      <c r="I878" s="2"/>
      <c r="J878" s="2"/>
      <c r="K878" s="2"/>
      <c r="L878" s="2"/>
      <c r="V878" s="10"/>
      <c r="W878" s="10"/>
      <c r="Y878" s="2"/>
      <c r="Z878" s="13"/>
      <c r="AA878"/>
      <c r="AB878"/>
      <c r="AC878"/>
      <c r="AD878"/>
      <c r="AE878"/>
      <c r="AF878"/>
    </row>
    <row r="879" spans="1:32" s="1" customFormat="1" x14ac:dyDescent="0.3">
      <c r="A879"/>
      <c r="B879"/>
      <c r="C879"/>
      <c r="E879" s="5"/>
      <c r="G879" s="7"/>
      <c r="I879" s="2"/>
      <c r="J879" s="2"/>
      <c r="K879" s="2"/>
      <c r="L879" s="2"/>
      <c r="V879" s="10"/>
      <c r="W879" s="10"/>
      <c r="Y879" s="2"/>
      <c r="Z879" s="13"/>
      <c r="AA879"/>
      <c r="AB879"/>
      <c r="AC879"/>
      <c r="AD879"/>
      <c r="AE879"/>
      <c r="AF879"/>
    </row>
    <row r="880" spans="1:32" s="1" customFormat="1" x14ac:dyDescent="0.3">
      <c r="A880"/>
      <c r="B880"/>
      <c r="C880"/>
      <c r="E880" s="5"/>
      <c r="G880" s="7"/>
      <c r="I880" s="2"/>
      <c r="J880" s="2"/>
      <c r="K880" s="2"/>
      <c r="L880" s="2"/>
      <c r="V880" s="10"/>
      <c r="W880" s="10"/>
      <c r="Y880" s="2"/>
      <c r="Z880" s="13"/>
      <c r="AA880"/>
      <c r="AB880"/>
      <c r="AC880"/>
      <c r="AD880"/>
      <c r="AE880"/>
      <c r="AF880"/>
    </row>
    <row r="881" spans="1:32" s="1" customFormat="1" x14ac:dyDescent="0.3">
      <c r="A881"/>
      <c r="B881"/>
      <c r="C881"/>
      <c r="E881" s="5"/>
      <c r="G881" s="7"/>
      <c r="I881" s="2"/>
      <c r="J881" s="2"/>
      <c r="K881" s="2"/>
      <c r="L881" s="2"/>
      <c r="V881" s="10"/>
      <c r="W881" s="10"/>
      <c r="Y881" s="2"/>
      <c r="Z881" s="13"/>
      <c r="AA881"/>
      <c r="AB881"/>
      <c r="AC881"/>
      <c r="AD881"/>
      <c r="AE881"/>
      <c r="AF881"/>
    </row>
    <row r="882" spans="1:32" s="1" customFormat="1" x14ac:dyDescent="0.3">
      <c r="A882"/>
      <c r="B882"/>
      <c r="C882"/>
      <c r="E882" s="5"/>
      <c r="G882" s="7"/>
      <c r="I882" s="2"/>
      <c r="J882" s="2"/>
      <c r="K882" s="2"/>
      <c r="L882" s="2"/>
      <c r="V882" s="10"/>
      <c r="W882" s="10"/>
      <c r="Y882" s="2"/>
      <c r="Z882" s="13"/>
      <c r="AA882"/>
      <c r="AB882"/>
      <c r="AC882"/>
      <c r="AD882"/>
      <c r="AE882"/>
      <c r="AF882"/>
    </row>
    <row r="883" spans="1:32" s="1" customFormat="1" x14ac:dyDescent="0.3">
      <c r="A883"/>
      <c r="B883"/>
      <c r="C883"/>
      <c r="E883" s="5"/>
      <c r="G883" s="7"/>
      <c r="I883" s="2"/>
      <c r="J883" s="2"/>
      <c r="K883" s="2"/>
      <c r="L883" s="2"/>
      <c r="V883" s="10"/>
      <c r="W883" s="10"/>
      <c r="Y883" s="2"/>
      <c r="Z883" s="13"/>
      <c r="AA883"/>
      <c r="AB883"/>
      <c r="AC883"/>
      <c r="AD883"/>
      <c r="AE883"/>
      <c r="AF883"/>
    </row>
    <row r="884" spans="1:32" s="1" customFormat="1" x14ac:dyDescent="0.3">
      <c r="A884"/>
      <c r="B884"/>
      <c r="C884"/>
      <c r="E884" s="5"/>
      <c r="G884" s="7"/>
      <c r="I884" s="2"/>
      <c r="J884" s="2"/>
      <c r="K884" s="2"/>
      <c r="L884" s="2"/>
      <c r="V884" s="10"/>
      <c r="W884" s="10"/>
      <c r="Y884" s="2"/>
      <c r="Z884" s="13"/>
      <c r="AA884"/>
      <c r="AB884"/>
      <c r="AC884"/>
      <c r="AD884"/>
      <c r="AE884"/>
      <c r="AF884"/>
    </row>
    <row r="885" spans="1:32" s="1" customFormat="1" x14ac:dyDescent="0.3">
      <c r="A885"/>
      <c r="B885"/>
      <c r="C885"/>
      <c r="E885" s="5"/>
      <c r="G885" s="7"/>
      <c r="I885" s="2"/>
      <c r="J885" s="2"/>
      <c r="K885" s="2"/>
      <c r="L885" s="2"/>
      <c r="V885" s="10"/>
      <c r="W885" s="10"/>
      <c r="Y885" s="2"/>
      <c r="Z885" s="13"/>
      <c r="AA885"/>
      <c r="AB885"/>
      <c r="AC885"/>
      <c r="AD885"/>
      <c r="AE885"/>
      <c r="AF885"/>
    </row>
    <row r="886" spans="1:32" s="1" customFormat="1" x14ac:dyDescent="0.3">
      <c r="A886"/>
      <c r="B886"/>
      <c r="C886"/>
      <c r="E886" s="5"/>
      <c r="G886" s="7"/>
      <c r="I886" s="2"/>
      <c r="J886" s="2"/>
      <c r="K886" s="2"/>
      <c r="L886" s="2"/>
      <c r="V886" s="10"/>
      <c r="W886" s="10"/>
      <c r="Y886" s="2"/>
      <c r="Z886" s="13"/>
      <c r="AA886"/>
      <c r="AB886"/>
      <c r="AC886"/>
      <c r="AD886"/>
      <c r="AE886"/>
      <c r="AF886"/>
    </row>
    <row r="887" spans="1:32" s="1" customFormat="1" x14ac:dyDescent="0.3">
      <c r="A887"/>
      <c r="B887"/>
      <c r="C887"/>
      <c r="E887" s="5"/>
      <c r="G887" s="7"/>
      <c r="I887" s="2"/>
      <c r="J887" s="2"/>
      <c r="K887" s="2"/>
      <c r="L887" s="2"/>
      <c r="V887" s="10"/>
      <c r="W887" s="10"/>
      <c r="Y887" s="2"/>
      <c r="Z887" s="13"/>
      <c r="AA887"/>
      <c r="AB887"/>
      <c r="AC887"/>
      <c r="AD887"/>
      <c r="AE887"/>
      <c r="AF887"/>
    </row>
    <row r="888" spans="1:32" s="1" customFormat="1" x14ac:dyDescent="0.3">
      <c r="A888"/>
      <c r="B888"/>
      <c r="C888"/>
      <c r="E888" s="5"/>
      <c r="G888" s="7"/>
      <c r="I888" s="2"/>
      <c r="J888" s="2"/>
      <c r="K888" s="2"/>
      <c r="L888" s="2"/>
      <c r="V888" s="10"/>
      <c r="W888" s="10"/>
      <c r="Y888" s="2"/>
      <c r="Z888" s="13"/>
      <c r="AA888"/>
      <c r="AB888"/>
      <c r="AC888"/>
      <c r="AD888"/>
      <c r="AE888"/>
      <c r="AF888"/>
    </row>
    <row r="889" spans="1:32" s="1" customFormat="1" x14ac:dyDescent="0.3">
      <c r="A889"/>
      <c r="B889"/>
      <c r="C889"/>
      <c r="E889" s="5"/>
      <c r="G889" s="7"/>
      <c r="I889" s="2"/>
      <c r="J889" s="2"/>
      <c r="K889" s="2"/>
      <c r="L889" s="2"/>
      <c r="V889" s="10"/>
      <c r="W889" s="10"/>
      <c r="Y889" s="2"/>
      <c r="Z889" s="13"/>
      <c r="AA889"/>
      <c r="AB889"/>
      <c r="AC889"/>
      <c r="AD889"/>
      <c r="AE889"/>
      <c r="AF889"/>
    </row>
    <row r="890" spans="1:32" s="1" customFormat="1" x14ac:dyDescent="0.3">
      <c r="A890"/>
      <c r="B890"/>
      <c r="C890"/>
      <c r="E890" s="5"/>
      <c r="G890" s="7"/>
      <c r="I890" s="2"/>
      <c r="J890" s="2"/>
      <c r="K890" s="2"/>
      <c r="L890" s="2"/>
      <c r="V890" s="10"/>
      <c r="W890" s="10"/>
      <c r="Y890" s="2"/>
      <c r="Z890" s="13"/>
      <c r="AA890"/>
      <c r="AB890"/>
      <c r="AC890"/>
      <c r="AD890"/>
      <c r="AE890"/>
      <c r="AF890"/>
    </row>
    <row r="891" spans="1:32" s="1" customFormat="1" x14ac:dyDescent="0.3">
      <c r="A891"/>
      <c r="B891"/>
      <c r="C891"/>
      <c r="E891" s="5"/>
      <c r="G891" s="7"/>
      <c r="I891" s="2"/>
      <c r="J891" s="2"/>
      <c r="K891" s="2"/>
      <c r="L891" s="2"/>
      <c r="V891" s="10"/>
      <c r="W891" s="10"/>
      <c r="Y891" s="2"/>
      <c r="Z891" s="13"/>
      <c r="AA891"/>
      <c r="AB891"/>
      <c r="AC891"/>
      <c r="AD891"/>
      <c r="AE891"/>
      <c r="AF891"/>
    </row>
    <row r="892" spans="1:32" s="1" customFormat="1" x14ac:dyDescent="0.3">
      <c r="A892"/>
      <c r="B892"/>
      <c r="C892"/>
      <c r="E892" s="5"/>
      <c r="G892" s="7"/>
      <c r="I892" s="2"/>
      <c r="J892" s="2"/>
      <c r="K892" s="2"/>
      <c r="L892" s="2"/>
      <c r="V892" s="10"/>
      <c r="W892" s="10"/>
      <c r="Y892" s="2"/>
      <c r="Z892" s="13"/>
      <c r="AA892"/>
      <c r="AB892"/>
      <c r="AC892"/>
      <c r="AD892"/>
      <c r="AE892"/>
      <c r="AF892"/>
    </row>
    <row r="893" spans="1:32" s="1" customFormat="1" x14ac:dyDescent="0.3">
      <c r="A893"/>
      <c r="B893"/>
      <c r="C893"/>
      <c r="E893" s="5"/>
      <c r="G893" s="7"/>
      <c r="I893" s="2"/>
      <c r="J893" s="2"/>
      <c r="K893" s="2"/>
      <c r="L893" s="2"/>
      <c r="V893" s="10"/>
      <c r="W893" s="10"/>
      <c r="Y893" s="2"/>
      <c r="Z893" s="13"/>
      <c r="AA893"/>
      <c r="AB893"/>
      <c r="AC893"/>
      <c r="AD893"/>
      <c r="AE893"/>
      <c r="AF893"/>
    </row>
    <row r="894" spans="1:32" s="1" customFormat="1" x14ac:dyDescent="0.3">
      <c r="A894"/>
      <c r="B894"/>
      <c r="C894"/>
      <c r="E894" s="5"/>
      <c r="G894" s="7"/>
      <c r="I894" s="2"/>
      <c r="J894" s="2"/>
      <c r="K894" s="2"/>
      <c r="L894" s="2"/>
      <c r="V894" s="10"/>
      <c r="W894" s="10"/>
      <c r="Y894" s="2"/>
      <c r="Z894" s="13"/>
      <c r="AA894"/>
      <c r="AB894"/>
      <c r="AC894"/>
      <c r="AD894"/>
      <c r="AE894"/>
      <c r="AF894"/>
    </row>
    <row r="895" spans="1:32" s="1" customFormat="1" x14ac:dyDescent="0.3">
      <c r="A895"/>
      <c r="B895"/>
      <c r="C895"/>
      <c r="E895" s="5"/>
      <c r="G895" s="7"/>
      <c r="I895" s="2"/>
      <c r="J895" s="2"/>
      <c r="K895" s="2"/>
      <c r="L895" s="2"/>
      <c r="V895" s="10"/>
      <c r="W895" s="10"/>
      <c r="Y895" s="2"/>
      <c r="Z895" s="13"/>
      <c r="AA895"/>
      <c r="AB895"/>
      <c r="AC895"/>
      <c r="AD895"/>
      <c r="AE895"/>
      <c r="AF895"/>
    </row>
    <row r="896" spans="1:32" s="1" customFormat="1" x14ac:dyDescent="0.3">
      <c r="A896"/>
      <c r="B896"/>
      <c r="C896"/>
      <c r="E896" s="5"/>
      <c r="G896" s="7"/>
      <c r="I896" s="2"/>
      <c r="J896" s="2"/>
      <c r="K896" s="2"/>
      <c r="L896" s="2"/>
      <c r="V896" s="10"/>
      <c r="W896" s="10"/>
      <c r="Y896" s="2"/>
      <c r="Z896" s="13"/>
      <c r="AA896"/>
      <c r="AB896"/>
      <c r="AC896"/>
      <c r="AD896"/>
      <c r="AE896"/>
      <c r="AF896"/>
    </row>
    <row r="897" spans="1:32" s="1" customFormat="1" x14ac:dyDescent="0.3">
      <c r="A897"/>
      <c r="B897"/>
      <c r="C897"/>
      <c r="E897" s="5"/>
      <c r="G897" s="7"/>
      <c r="I897" s="2"/>
      <c r="J897" s="2"/>
      <c r="K897" s="2"/>
      <c r="L897" s="2"/>
      <c r="V897" s="10"/>
      <c r="W897" s="10"/>
      <c r="Y897" s="2"/>
      <c r="Z897" s="13"/>
      <c r="AA897"/>
      <c r="AB897"/>
      <c r="AC897"/>
      <c r="AD897"/>
      <c r="AE897"/>
      <c r="AF897"/>
    </row>
    <row r="898" spans="1:32" s="1" customFormat="1" x14ac:dyDescent="0.3">
      <c r="A898"/>
      <c r="B898"/>
      <c r="C898"/>
      <c r="E898" s="5"/>
      <c r="G898" s="7"/>
      <c r="I898" s="2"/>
      <c r="J898" s="2"/>
      <c r="K898" s="2"/>
      <c r="L898" s="2"/>
      <c r="V898" s="10"/>
      <c r="W898" s="10"/>
      <c r="Y898" s="2"/>
      <c r="Z898" s="13"/>
      <c r="AA898"/>
      <c r="AB898"/>
      <c r="AC898"/>
      <c r="AD898"/>
      <c r="AE898"/>
      <c r="AF898"/>
    </row>
    <row r="899" spans="1:32" s="1" customFormat="1" x14ac:dyDescent="0.3">
      <c r="A899"/>
      <c r="B899"/>
      <c r="C899"/>
      <c r="E899" s="5"/>
      <c r="G899" s="7"/>
      <c r="I899" s="2"/>
      <c r="J899" s="2"/>
      <c r="K899" s="2"/>
      <c r="L899" s="2"/>
      <c r="V899" s="10"/>
      <c r="W899" s="10"/>
      <c r="Y899" s="2"/>
      <c r="Z899" s="13"/>
      <c r="AA899"/>
      <c r="AB899"/>
      <c r="AC899"/>
      <c r="AD899"/>
      <c r="AE899"/>
      <c r="AF899"/>
    </row>
    <row r="900" spans="1:32" s="1" customFormat="1" x14ac:dyDescent="0.3">
      <c r="A900"/>
      <c r="B900"/>
      <c r="C900"/>
      <c r="E900" s="5"/>
      <c r="G900" s="7"/>
      <c r="I900" s="2"/>
      <c r="J900" s="2"/>
      <c r="K900" s="2"/>
      <c r="L900" s="2"/>
      <c r="V900" s="10"/>
      <c r="W900" s="10"/>
      <c r="Y900" s="2"/>
      <c r="Z900" s="13"/>
      <c r="AA900"/>
      <c r="AB900"/>
      <c r="AC900"/>
      <c r="AD900"/>
      <c r="AE900"/>
      <c r="AF900"/>
    </row>
    <row r="901" spans="1:32" s="1" customFormat="1" x14ac:dyDescent="0.3">
      <c r="A901"/>
      <c r="B901"/>
      <c r="C901"/>
      <c r="E901" s="5"/>
      <c r="G901" s="7"/>
      <c r="I901" s="2"/>
      <c r="J901" s="2"/>
      <c r="K901" s="2"/>
      <c r="L901" s="2"/>
      <c r="V901" s="10"/>
      <c r="W901" s="10"/>
      <c r="Y901" s="2"/>
      <c r="Z901" s="13"/>
      <c r="AA901"/>
      <c r="AB901"/>
      <c r="AC901"/>
      <c r="AD901"/>
      <c r="AE901"/>
      <c r="AF901"/>
    </row>
    <row r="902" spans="1:32" s="1" customFormat="1" x14ac:dyDescent="0.3">
      <c r="A902"/>
      <c r="B902"/>
      <c r="C902"/>
      <c r="E902" s="5"/>
      <c r="G902" s="7"/>
      <c r="I902" s="2"/>
      <c r="J902" s="2"/>
      <c r="K902" s="2"/>
      <c r="L902" s="2"/>
      <c r="V902" s="10"/>
      <c r="W902" s="10"/>
      <c r="Y902" s="2"/>
      <c r="Z902" s="13"/>
      <c r="AA902"/>
      <c r="AB902"/>
      <c r="AC902"/>
      <c r="AD902"/>
      <c r="AE902"/>
      <c r="AF902"/>
    </row>
    <row r="903" spans="1:32" s="1" customFormat="1" x14ac:dyDescent="0.3">
      <c r="A903"/>
      <c r="B903"/>
      <c r="C903"/>
      <c r="E903" s="5"/>
      <c r="G903" s="7"/>
      <c r="I903" s="2"/>
      <c r="J903" s="2"/>
      <c r="K903" s="2"/>
      <c r="L903" s="2"/>
      <c r="V903" s="10"/>
      <c r="W903" s="10"/>
      <c r="Y903" s="2"/>
      <c r="Z903" s="13"/>
      <c r="AA903"/>
      <c r="AB903"/>
      <c r="AC903"/>
      <c r="AD903"/>
      <c r="AE903"/>
      <c r="AF903"/>
    </row>
    <row r="904" spans="1:32" s="1" customFormat="1" x14ac:dyDescent="0.3">
      <c r="A904"/>
      <c r="B904"/>
      <c r="C904"/>
      <c r="E904" s="5"/>
      <c r="G904" s="7"/>
      <c r="I904" s="2"/>
      <c r="J904" s="2"/>
      <c r="K904" s="2"/>
      <c r="L904" s="2"/>
      <c r="V904" s="10"/>
      <c r="W904" s="10"/>
      <c r="Y904" s="2"/>
      <c r="Z904" s="13"/>
      <c r="AA904"/>
      <c r="AB904"/>
      <c r="AC904"/>
      <c r="AD904"/>
      <c r="AE904"/>
      <c r="AF904"/>
    </row>
    <row r="905" spans="1:32" s="1" customFormat="1" x14ac:dyDescent="0.3">
      <c r="A905"/>
      <c r="B905"/>
      <c r="C905"/>
      <c r="E905" s="5"/>
      <c r="G905" s="7"/>
      <c r="I905" s="2"/>
      <c r="J905" s="2"/>
      <c r="K905" s="2"/>
      <c r="L905" s="2"/>
      <c r="V905" s="10"/>
      <c r="W905" s="10"/>
      <c r="Y905" s="2"/>
      <c r="Z905" s="13"/>
      <c r="AA905"/>
      <c r="AB905"/>
      <c r="AC905"/>
      <c r="AD905"/>
      <c r="AE905"/>
      <c r="AF905"/>
    </row>
    <row r="906" spans="1:32" s="1" customFormat="1" x14ac:dyDescent="0.3">
      <c r="A906"/>
      <c r="B906"/>
      <c r="C906"/>
      <c r="E906" s="5"/>
      <c r="G906" s="7"/>
      <c r="I906" s="2"/>
      <c r="J906" s="2"/>
      <c r="K906" s="2"/>
      <c r="L906" s="2"/>
      <c r="V906" s="10"/>
      <c r="W906" s="10"/>
      <c r="Y906" s="2"/>
      <c r="Z906" s="13"/>
      <c r="AA906"/>
      <c r="AB906"/>
      <c r="AC906"/>
      <c r="AD906"/>
      <c r="AE906"/>
      <c r="AF906"/>
    </row>
    <row r="907" spans="1:32" s="1" customFormat="1" x14ac:dyDescent="0.3">
      <c r="A907"/>
      <c r="B907"/>
      <c r="C907"/>
      <c r="E907" s="5"/>
      <c r="G907" s="7"/>
      <c r="I907" s="2"/>
      <c r="J907" s="2"/>
      <c r="K907" s="2"/>
      <c r="L907" s="2"/>
      <c r="V907" s="10"/>
      <c r="W907" s="10"/>
      <c r="Y907" s="2"/>
      <c r="Z907" s="13"/>
      <c r="AA907"/>
      <c r="AB907"/>
      <c r="AC907"/>
      <c r="AD907"/>
      <c r="AE907"/>
      <c r="AF907"/>
    </row>
    <row r="908" spans="1:32" s="1" customFormat="1" x14ac:dyDescent="0.3">
      <c r="A908"/>
      <c r="B908"/>
      <c r="C908"/>
      <c r="E908" s="5"/>
      <c r="G908" s="7"/>
      <c r="I908" s="2"/>
      <c r="J908" s="2"/>
      <c r="K908" s="2"/>
      <c r="L908" s="2"/>
      <c r="V908" s="10"/>
      <c r="W908" s="10"/>
      <c r="Y908" s="2"/>
      <c r="Z908" s="13"/>
      <c r="AA908"/>
      <c r="AB908"/>
      <c r="AC908"/>
      <c r="AD908"/>
      <c r="AE908"/>
      <c r="AF908"/>
    </row>
    <row r="909" spans="1:32" s="1" customFormat="1" x14ac:dyDescent="0.3">
      <c r="A909"/>
      <c r="B909"/>
      <c r="C909"/>
      <c r="E909" s="5"/>
      <c r="G909" s="7"/>
      <c r="I909" s="2"/>
      <c r="J909" s="2"/>
      <c r="K909" s="2"/>
      <c r="L909" s="2"/>
      <c r="V909" s="10"/>
      <c r="W909" s="10"/>
      <c r="Y909" s="2"/>
      <c r="Z909" s="13"/>
      <c r="AA909"/>
      <c r="AB909"/>
      <c r="AC909"/>
      <c r="AD909"/>
      <c r="AE909"/>
      <c r="AF909"/>
    </row>
    <row r="910" spans="1:32" s="1" customFormat="1" x14ac:dyDescent="0.3">
      <c r="A910"/>
      <c r="B910"/>
      <c r="C910"/>
      <c r="E910" s="5"/>
      <c r="G910" s="7"/>
      <c r="I910" s="2"/>
      <c r="J910" s="2"/>
      <c r="K910" s="2"/>
      <c r="L910" s="2"/>
      <c r="V910" s="10"/>
      <c r="W910" s="10"/>
      <c r="Y910" s="2"/>
      <c r="Z910" s="13"/>
      <c r="AA910"/>
      <c r="AB910"/>
      <c r="AC910"/>
      <c r="AD910"/>
      <c r="AE910"/>
      <c r="AF910"/>
    </row>
    <row r="911" spans="1:32" s="1" customFormat="1" x14ac:dyDescent="0.3">
      <c r="A911"/>
      <c r="B911"/>
      <c r="C911"/>
      <c r="E911" s="5"/>
      <c r="G911" s="7"/>
      <c r="I911" s="2"/>
      <c r="J911" s="2"/>
      <c r="K911" s="2"/>
      <c r="L911" s="2"/>
      <c r="V911" s="10"/>
      <c r="W911" s="10"/>
      <c r="Y911" s="2"/>
      <c r="Z911" s="13"/>
      <c r="AA911"/>
      <c r="AB911"/>
      <c r="AC911"/>
      <c r="AD911"/>
      <c r="AE911"/>
      <c r="AF911"/>
    </row>
    <row r="912" spans="1:32" s="1" customFormat="1" x14ac:dyDescent="0.3">
      <c r="A912"/>
      <c r="B912"/>
      <c r="C912"/>
      <c r="E912" s="5"/>
      <c r="G912" s="7"/>
      <c r="I912" s="2"/>
      <c r="J912" s="2"/>
      <c r="K912" s="2"/>
      <c r="L912" s="2"/>
      <c r="V912" s="10"/>
      <c r="W912" s="10"/>
      <c r="Y912" s="2"/>
      <c r="Z912" s="13"/>
      <c r="AA912"/>
      <c r="AB912"/>
      <c r="AC912"/>
      <c r="AD912"/>
      <c r="AE912"/>
      <c r="AF912"/>
    </row>
    <row r="913" spans="1:32" s="1" customFormat="1" x14ac:dyDescent="0.3">
      <c r="A913"/>
      <c r="B913"/>
      <c r="C913"/>
      <c r="E913" s="5"/>
      <c r="G913" s="7"/>
      <c r="I913" s="2"/>
      <c r="J913" s="2"/>
      <c r="K913" s="2"/>
      <c r="L913" s="2"/>
      <c r="V913" s="10"/>
      <c r="W913" s="10"/>
      <c r="Y913" s="2"/>
      <c r="Z913" s="13"/>
      <c r="AA913"/>
      <c r="AB913"/>
      <c r="AC913"/>
      <c r="AD913"/>
      <c r="AE913"/>
      <c r="AF913"/>
    </row>
    <row r="914" spans="1:32" s="1" customFormat="1" x14ac:dyDescent="0.3">
      <c r="A914"/>
      <c r="B914"/>
      <c r="C914"/>
      <c r="E914" s="5"/>
      <c r="G914" s="7"/>
      <c r="I914" s="2"/>
      <c r="J914" s="2"/>
      <c r="K914" s="2"/>
      <c r="L914" s="2"/>
      <c r="V914" s="10"/>
      <c r="W914" s="10"/>
      <c r="Y914" s="2"/>
      <c r="Z914" s="13"/>
      <c r="AA914"/>
      <c r="AB914"/>
      <c r="AC914"/>
      <c r="AD914"/>
      <c r="AE914"/>
      <c r="AF914"/>
    </row>
    <row r="915" spans="1:32" s="1" customFormat="1" x14ac:dyDescent="0.3">
      <c r="A915"/>
      <c r="B915"/>
      <c r="C915"/>
      <c r="E915" s="5"/>
      <c r="G915" s="7"/>
      <c r="I915" s="2"/>
      <c r="J915" s="2"/>
      <c r="K915" s="2"/>
      <c r="L915" s="2"/>
      <c r="V915" s="10"/>
      <c r="W915" s="10"/>
      <c r="Y915" s="2"/>
      <c r="Z915" s="13"/>
      <c r="AA915"/>
      <c r="AB915"/>
      <c r="AC915"/>
      <c r="AD915"/>
      <c r="AE915"/>
      <c r="AF915"/>
    </row>
    <row r="916" spans="1:32" s="1" customFormat="1" x14ac:dyDescent="0.3">
      <c r="A916"/>
      <c r="B916"/>
      <c r="C916"/>
      <c r="E916" s="5"/>
      <c r="G916" s="7"/>
      <c r="I916" s="2"/>
      <c r="J916" s="2"/>
      <c r="K916" s="2"/>
      <c r="L916" s="2"/>
      <c r="V916" s="10"/>
      <c r="W916" s="10"/>
      <c r="Y916" s="2"/>
      <c r="Z916" s="13"/>
      <c r="AA916"/>
      <c r="AB916"/>
      <c r="AC916"/>
      <c r="AD916"/>
      <c r="AE916"/>
      <c r="AF916"/>
    </row>
    <row r="917" spans="1:32" s="1" customFormat="1" x14ac:dyDescent="0.3">
      <c r="A917"/>
      <c r="B917"/>
      <c r="C917"/>
      <c r="E917" s="5"/>
      <c r="G917" s="7"/>
      <c r="I917" s="2"/>
      <c r="J917" s="2"/>
      <c r="K917" s="2"/>
      <c r="L917" s="2"/>
      <c r="V917" s="10"/>
      <c r="W917" s="10"/>
      <c r="Y917" s="2"/>
      <c r="Z917" s="13"/>
      <c r="AA917"/>
      <c r="AB917"/>
      <c r="AC917"/>
      <c r="AD917"/>
      <c r="AE917"/>
      <c r="AF917"/>
    </row>
    <row r="918" spans="1:32" s="1" customFormat="1" x14ac:dyDescent="0.3">
      <c r="A918"/>
      <c r="B918"/>
      <c r="C918"/>
      <c r="E918" s="5"/>
      <c r="G918" s="7"/>
      <c r="I918" s="2"/>
      <c r="J918" s="2"/>
      <c r="K918" s="2"/>
      <c r="L918" s="2"/>
      <c r="V918" s="10"/>
      <c r="W918" s="10"/>
      <c r="Y918" s="2"/>
      <c r="Z918" s="13"/>
      <c r="AA918"/>
      <c r="AB918"/>
      <c r="AC918"/>
      <c r="AD918"/>
      <c r="AE918"/>
      <c r="AF918"/>
    </row>
    <row r="919" spans="1:32" s="1" customFormat="1" x14ac:dyDescent="0.3">
      <c r="A919"/>
      <c r="B919"/>
      <c r="C919"/>
      <c r="E919" s="5"/>
      <c r="G919" s="7"/>
      <c r="I919" s="2"/>
      <c r="J919" s="2"/>
      <c r="K919" s="2"/>
      <c r="L919" s="2"/>
      <c r="V919" s="10"/>
      <c r="W919" s="10"/>
      <c r="Y919" s="2"/>
      <c r="Z919" s="13"/>
      <c r="AA919"/>
      <c r="AB919"/>
      <c r="AC919"/>
      <c r="AD919"/>
      <c r="AE919"/>
      <c r="AF919"/>
    </row>
    <row r="920" spans="1:32" s="1" customFormat="1" x14ac:dyDescent="0.3">
      <c r="A920"/>
      <c r="B920"/>
      <c r="C920"/>
      <c r="E920" s="5"/>
      <c r="G920" s="7"/>
      <c r="I920" s="2"/>
      <c r="J920" s="2"/>
      <c r="K920" s="2"/>
      <c r="L920" s="2"/>
      <c r="V920" s="10"/>
      <c r="W920" s="10"/>
      <c r="Y920" s="2"/>
      <c r="Z920" s="13"/>
      <c r="AA920"/>
      <c r="AB920"/>
      <c r="AC920"/>
      <c r="AD920"/>
      <c r="AE920"/>
      <c r="AF920"/>
    </row>
    <row r="921" spans="1:32" s="1" customFormat="1" x14ac:dyDescent="0.3">
      <c r="A921"/>
      <c r="B921"/>
      <c r="C921"/>
      <c r="E921" s="5"/>
      <c r="G921" s="7"/>
      <c r="I921" s="2"/>
      <c r="J921" s="2"/>
      <c r="K921" s="2"/>
      <c r="L921" s="2"/>
      <c r="V921" s="10"/>
      <c r="W921" s="10"/>
      <c r="Y921" s="2"/>
      <c r="Z921" s="13"/>
      <c r="AA921"/>
      <c r="AB921"/>
      <c r="AC921"/>
      <c r="AD921"/>
      <c r="AE921"/>
      <c r="AF921"/>
    </row>
    <row r="922" spans="1:32" s="1" customFormat="1" x14ac:dyDescent="0.3">
      <c r="A922"/>
      <c r="B922"/>
      <c r="C922"/>
      <c r="E922" s="5"/>
      <c r="G922" s="7"/>
      <c r="I922" s="2"/>
      <c r="J922" s="2"/>
      <c r="K922" s="2"/>
      <c r="L922" s="2"/>
      <c r="V922" s="10"/>
      <c r="W922" s="10"/>
      <c r="Y922" s="2"/>
      <c r="Z922" s="13"/>
      <c r="AA922"/>
      <c r="AB922"/>
      <c r="AC922"/>
      <c r="AD922"/>
      <c r="AE922"/>
      <c r="AF922"/>
    </row>
    <row r="923" spans="1:32" s="1" customFormat="1" x14ac:dyDescent="0.3">
      <c r="A923"/>
      <c r="B923"/>
      <c r="C923"/>
      <c r="E923" s="5"/>
      <c r="G923" s="7"/>
      <c r="I923" s="2"/>
      <c r="J923" s="2"/>
      <c r="K923" s="2"/>
      <c r="L923" s="2"/>
      <c r="V923" s="10"/>
      <c r="W923" s="10"/>
      <c r="Y923" s="2"/>
      <c r="Z923" s="13"/>
      <c r="AA923"/>
      <c r="AB923"/>
      <c r="AC923"/>
      <c r="AD923"/>
      <c r="AE923"/>
      <c r="AF923"/>
    </row>
    <row r="924" spans="1:32" s="1" customFormat="1" x14ac:dyDescent="0.3">
      <c r="A924"/>
      <c r="B924"/>
      <c r="C924"/>
      <c r="E924" s="5"/>
      <c r="G924" s="7"/>
      <c r="I924" s="2"/>
      <c r="J924" s="2"/>
      <c r="K924" s="2"/>
      <c r="L924" s="2"/>
      <c r="V924" s="10"/>
      <c r="W924" s="10"/>
      <c r="Y924" s="2"/>
      <c r="Z924" s="13"/>
      <c r="AA924"/>
      <c r="AB924"/>
      <c r="AC924"/>
      <c r="AD924"/>
      <c r="AE924"/>
      <c r="AF924"/>
    </row>
    <row r="925" spans="1:32" s="1" customFormat="1" x14ac:dyDescent="0.3">
      <c r="A925"/>
      <c r="B925"/>
      <c r="C925"/>
      <c r="E925" s="5"/>
      <c r="G925" s="7"/>
      <c r="I925" s="2"/>
      <c r="J925" s="2"/>
      <c r="K925" s="2"/>
      <c r="L925" s="2"/>
      <c r="V925" s="10"/>
      <c r="W925" s="10"/>
      <c r="Y925" s="2"/>
      <c r="Z925" s="13"/>
      <c r="AA925"/>
      <c r="AB925"/>
      <c r="AC925"/>
      <c r="AD925"/>
      <c r="AE925"/>
      <c r="AF925"/>
    </row>
    <row r="926" spans="1:32" s="1" customFormat="1" x14ac:dyDescent="0.3">
      <c r="A926"/>
      <c r="B926"/>
      <c r="C926"/>
      <c r="E926" s="5"/>
      <c r="G926" s="7"/>
      <c r="I926" s="2"/>
      <c r="J926" s="2"/>
      <c r="K926" s="2"/>
      <c r="L926" s="2"/>
      <c r="V926" s="10"/>
      <c r="W926" s="10"/>
      <c r="Y926" s="2"/>
      <c r="Z926" s="13"/>
      <c r="AA926"/>
      <c r="AB926"/>
      <c r="AC926"/>
      <c r="AD926"/>
      <c r="AE926"/>
      <c r="AF926"/>
    </row>
    <row r="927" spans="1:32" s="1" customFormat="1" x14ac:dyDescent="0.3">
      <c r="A927"/>
      <c r="B927"/>
      <c r="C927"/>
      <c r="E927" s="5"/>
      <c r="G927" s="7"/>
      <c r="I927" s="2"/>
      <c r="J927" s="2"/>
      <c r="K927" s="2"/>
      <c r="L927" s="2"/>
      <c r="V927" s="10"/>
      <c r="W927" s="10"/>
      <c r="Y927" s="2"/>
      <c r="Z927" s="13"/>
      <c r="AA927"/>
      <c r="AB927"/>
      <c r="AC927"/>
      <c r="AD927"/>
      <c r="AE927"/>
      <c r="AF927"/>
    </row>
    <row r="928" spans="1:32" s="1" customFormat="1" x14ac:dyDescent="0.3">
      <c r="A928"/>
      <c r="B928"/>
      <c r="C928"/>
      <c r="E928" s="5"/>
      <c r="G928" s="7"/>
      <c r="I928" s="2"/>
      <c r="J928" s="2"/>
      <c r="K928" s="2"/>
      <c r="L928" s="2"/>
      <c r="V928" s="10"/>
      <c r="W928" s="10"/>
      <c r="Y928" s="2"/>
      <c r="Z928" s="13"/>
      <c r="AA928"/>
      <c r="AB928"/>
      <c r="AC928"/>
      <c r="AD928"/>
      <c r="AE928"/>
      <c r="AF928"/>
    </row>
    <row r="929" spans="1:32" s="1" customFormat="1" x14ac:dyDescent="0.3">
      <c r="A929"/>
      <c r="B929"/>
      <c r="C929"/>
      <c r="E929" s="5"/>
      <c r="G929" s="7"/>
      <c r="I929" s="2"/>
      <c r="J929" s="2"/>
      <c r="K929" s="2"/>
      <c r="L929" s="2"/>
      <c r="V929" s="10"/>
      <c r="W929" s="10"/>
      <c r="Y929" s="2"/>
      <c r="Z929" s="13"/>
      <c r="AA929"/>
      <c r="AB929"/>
      <c r="AC929"/>
      <c r="AD929"/>
      <c r="AE929"/>
      <c r="AF929"/>
    </row>
    <row r="930" spans="1:32" s="1" customFormat="1" x14ac:dyDescent="0.3">
      <c r="A930"/>
      <c r="B930"/>
      <c r="C930"/>
      <c r="E930" s="5"/>
      <c r="G930" s="7"/>
      <c r="I930" s="2"/>
      <c r="J930" s="2"/>
      <c r="K930" s="2"/>
      <c r="L930" s="2"/>
      <c r="V930" s="10"/>
      <c r="W930" s="10"/>
      <c r="Y930" s="2"/>
      <c r="Z930" s="13"/>
      <c r="AA930"/>
      <c r="AB930"/>
      <c r="AC930"/>
      <c r="AD930"/>
      <c r="AE930"/>
      <c r="AF930"/>
    </row>
    <row r="931" spans="1:32" s="1" customFormat="1" x14ac:dyDescent="0.3">
      <c r="A931"/>
      <c r="B931"/>
      <c r="C931"/>
      <c r="E931" s="5"/>
      <c r="G931" s="7"/>
      <c r="I931" s="2"/>
      <c r="J931" s="2"/>
      <c r="K931" s="2"/>
      <c r="L931" s="2"/>
      <c r="V931" s="10"/>
      <c r="W931" s="10"/>
      <c r="Y931" s="2"/>
      <c r="Z931" s="13"/>
      <c r="AA931"/>
      <c r="AB931"/>
      <c r="AC931"/>
      <c r="AD931"/>
      <c r="AE931"/>
      <c r="AF931"/>
    </row>
    <row r="932" spans="1:32" s="1" customFormat="1" x14ac:dyDescent="0.3">
      <c r="A932"/>
      <c r="B932"/>
      <c r="C932"/>
      <c r="E932" s="5"/>
      <c r="G932" s="7"/>
      <c r="I932" s="2"/>
      <c r="J932" s="2"/>
      <c r="K932" s="2"/>
      <c r="L932" s="2"/>
      <c r="V932" s="10"/>
      <c r="W932" s="10"/>
      <c r="Y932" s="2"/>
      <c r="Z932" s="13"/>
      <c r="AA932"/>
      <c r="AB932"/>
      <c r="AC932"/>
      <c r="AD932"/>
      <c r="AE932"/>
      <c r="AF932"/>
    </row>
    <row r="933" spans="1:32" s="1" customFormat="1" x14ac:dyDescent="0.3">
      <c r="A933"/>
      <c r="B933"/>
      <c r="C933"/>
      <c r="E933" s="5"/>
      <c r="G933" s="7"/>
      <c r="I933" s="2"/>
      <c r="J933" s="2"/>
      <c r="K933" s="2"/>
      <c r="L933" s="2"/>
      <c r="V933" s="10"/>
      <c r="W933" s="10"/>
      <c r="Y933" s="2"/>
      <c r="Z933" s="13"/>
      <c r="AA933"/>
      <c r="AB933"/>
      <c r="AC933"/>
      <c r="AD933"/>
      <c r="AE933"/>
      <c r="AF933"/>
    </row>
    <row r="934" spans="1:32" s="1" customFormat="1" x14ac:dyDescent="0.3">
      <c r="A934"/>
      <c r="B934"/>
      <c r="C934"/>
      <c r="E934" s="5"/>
      <c r="G934" s="7"/>
      <c r="I934" s="2"/>
      <c r="J934" s="2"/>
      <c r="K934" s="2"/>
      <c r="L934" s="2"/>
      <c r="V934" s="10"/>
      <c r="W934" s="10"/>
      <c r="Y934" s="2"/>
      <c r="Z934" s="13"/>
      <c r="AA934"/>
      <c r="AB934"/>
      <c r="AC934"/>
      <c r="AD934"/>
      <c r="AE934"/>
      <c r="AF934"/>
    </row>
    <row r="935" spans="1:32" s="1" customFormat="1" x14ac:dyDescent="0.3">
      <c r="A935"/>
      <c r="B935"/>
      <c r="C935"/>
      <c r="E935" s="5"/>
      <c r="G935" s="7"/>
      <c r="I935" s="2"/>
      <c r="J935" s="2"/>
      <c r="K935" s="2"/>
      <c r="L935" s="2"/>
      <c r="V935" s="10"/>
      <c r="W935" s="10"/>
      <c r="Y935" s="2"/>
      <c r="Z935" s="13"/>
      <c r="AA935"/>
      <c r="AB935"/>
      <c r="AC935"/>
      <c r="AD935"/>
      <c r="AE935"/>
      <c r="AF935"/>
    </row>
    <row r="936" spans="1:32" s="1" customFormat="1" x14ac:dyDescent="0.3">
      <c r="A936"/>
      <c r="B936"/>
      <c r="C936"/>
      <c r="E936" s="5"/>
      <c r="G936" s="7"/>
      <c r="I936" s="2"/>
      <c r="J936" s="2"/>
      <c r="K936" s="2"/>
      <c r="L936" s="2"/>
      <c r="V936" s="10"/>
      <c r="W936" s="10"/>
      <c r="Y936" s="2"/>
      <c r="Z936" s="13"/>
      <c r="AA936"/>
      <c r="AB936"/>
      <c r="AC936"/>
      <c r="AD936"/>
      <c r="AE936"/>
      <c r="AF936"/>
    </row>
    <row r="937" spans="1:32" s="1" customFormat="1" x14ac:dyDescent="0.3">
      <c r="A937"/>
      <c r="B937"/>
      <c r="C937"/>
      <c r="E937" s="5"/>
      <c r="G937" s="7"/>
      <c r="I937" s="2"/>
      <c r="J937" s="2"/>
      <c r="K937" s="2"/>
      <c r="L937" s="2"/>
      <c r="V937" s="10"/>
      <c r="W937" s="10"/>
      <c r="Y937" s="2"/>
      <c r="Z937" s="13"/>
      <c r="AA937"/>
      <c r="AB937"/>
      <c r="AC937"/>
      <c r="AD937"/>
      <c r="AE937"/>
      <c r="AF937"/>
    </row>
    <row r="938" spans="1:32" s="1" customFormat="1" x14ac:dyDescent="0.3">
      <c r="A938"/>
      <c r="B938"/>
      <c r="C938"/>
      <c r="E938" s="5"/>
      <c r="G938" s="7"/>
      <c r="I938" s="2"/>
      <c r="J938" s="2"/>
      <c r="K938" s="2"/>
      <c r="L938" s="2"/>
      <c r="V938" s="10"/>
      <c r="W938" s="10"/>
      <c r="Y938" s="2"/>
      <c r="Z938" s="13"/>
      <c r="AA938"/>
      <c r="AB938"/>
      <c r="AC938"/>
      <c r="AD938"/>
      <c r="AE938"/>
      <c r="AF938"/>
    </row>
    <row r="939" spans="1:32" s="1" customFormat="1" x14ac:dyDescent="0.3">
      <c r="A939"/>
      <c r="B939"/>
      <c r="C939"/>
      <c r="E939" s="5"/>
      <c r="G939" s="7"/>
      <c r="I939" s="2"/>
      <c r="J939" s="2"/>
      <c r="K939" s="2"/>
      <c r="L939" s="2"/>
      <c r="V939" s="10"/>
      <c r="W939" s="10"/>
      <c r="Y939" s="2"/>
      <c r="Z939" s="13"/>
      <c r="AA939"/>
      <c r="AB939"/>
      <c r="AC939"/>
      <c r="AD939"/>
      <c r="AE939"/>
      <c r="AF939"/>
    </row>
    <row r="940" spans="1:32" s="1" customFormat="1" x14ac:dyDescent="0.3">
      <c r="A940"/>
      <c r="B940"/>
      <c r="C940"/>
      <c r="E940" s="5"/>
      <c r="G940" s="7"/>
      <c r="I940" s="2"/>
      <c r="J940" s="2"/>
      <c r="K940" s="2"/>
      <c r="L940" s="2"/>
      <c r="V940" s="10"/>
      <c r="W940" s="10"/>
      <c r="Y940" s="2"/>
      <c r="Z940" s="13"/>
      <c r="AA940"/>
      <c r="AB940"/>
      <c r="AC940"/>
      <c r="AD940"/>
      <c r="AE940"/>
      <c r="AF940"/>
    </row>
    <row r="941" spans="1:32" s="1" customFormat="1" x14ac:dyDescent="0.3">
      <c r="A941"/>
      <c r="B941"/>
      <c r="C941"/>
      <c r="E941" s="5"/>
      <c r="G941" s="7"/>
      <c r="I941" s="2"/>
      <c r="J941" s="2"/>
      <c r="K941" s="2"/>
      <c r="L941" s="2"/>
      <c r="V941" s="10"/>
      <c r="W941" s="10"/>
      <c r="Y941" s="2"/>
      <c r="Z941" s="13"/>
      <c r="AA941"/>
      <c r="AB941"/>
      <c r="AC941"/>
      <c r="AD941"/>
      <c r="AE941"/>
      <c r="AF941"/>
    </row>
    <row r="942" spans="1:32" s="1" customFormat="1" x14ac:dyDescent="0.3">
      <c r="A942"/>
      <c r="B942"/>
      <c r="C942"/>
      <c r="E942" s="5"/>
      <c r="G942" s="7"/>
      <c r="I942" s="2"/>
      <c r="J942" s="2"/>
      <c r="K942" s="2"/>
      <c r="L942" s="2"/>
      <c r="V942" s="10"/>
      <c r="W942" s="10"/>
      <c r="Y942" s="2"/>
      <c r="Z942" s="13"/>
      <c r="AA942"/>
      <c r="AB942"/>
      <c r="AC942"/>
      <c r="AD942"/>
      <c r="AE942"/>
      <c r="AF942"/>
    </row>
    <row r="943" spans="1:32" s="1" customFormat="1" x14ac:dyDescent="0.3">
      <c r="A943"/>
      <c r="B943"/>
      <c r="C943"/>
      <c r="E943" s="5"/>
      <c r="G943" s="7"/>
      <c r="I943" s="2"/>
      <c r="J943" s="2"/>
      <c r="K943" s="2"/>
      <c r="L943" s="2"/>
      <c r="V943" s="10"/>
      <c r="W943" s="10"/>
      <c r="Y943" s="2"/>
      <c r="Z943" s="13"/>
      <c r="AA943"/>
      <c r="AB943"/>
      <c r="AC943"/>
      <c r="AD943"/>
      <c r="AE943"/>
      <c r="AF943"/>
    </row>
    <row r="944" spans="1:32" s="1" customFormat="1" x14ac:dyDescent="0.3">
      <c r="A944"/>
      <c r="B944"/>
      <c r="C944"/>
      <c r="E944" s="5"/>
      <c r="G944" s="7"/>
      <c r="I944" s="2"/>
      <c r="J944" s="2"/>
      <c r="K944" s="2"/>
      <c r="L944" s="2"/>
      <c r="V944" s="10"/>
      <c r="W944" s="10"/>
      <c r="Y944" s="2"/>
      <c r="Z944" s="13"/>
      <c r="AA944"/>
      <c r="AB944"/>
      <c r="AC944"/>
      <c r="AD944"/>
      <c r="AE944"/>
      <c r="AF944"/>
    </row>
    <row r="945" spans="1:32" s="1" customFormat="1" x14ac:dyDescent="0.3">
      <c r="A945"/>
      <c r="B945"/>
      <c r="C945"/>
      <c r="E945" s="5"/>
      <c r="G945" s="7"/>
      <c r="I945" s="2"/>
      <c r="J945" s="2"/>
      <c r="K945" s="2"/>
      <c r="L945" s="2"/>
      <c r="V945" s="10"/>
      <c r="W945" s="10"/>
      <c r="Y945" s="2"/>
      <c r="Z945" s="13"/>
      <c r="AA945"/>
      <c r="AB945"/>
      <c r="AC945"/>
      <c r="AD945"/>
      <c r="AE945"/>
      <c r="AF945"/>
    </row>
    <row r="946" spans="1:32" s="1" customFormat="1" x14ac:dyDescent="0.3">
      <c r="A946"/>
      <c r="B946"/>
      <c r="C946"/>
      <c r="E946" s="5"/>
      <c r="G946" s="7"/>
      <c r="I946" s="2"/>
      <c r="J946" s="2"/>
      <c r="K946" s="2"/>
      <c r="L946" s="2"/>
      <c r="V946" s="10"/>
      <c r="W946" s="10"/>
      <c r="Y946" s="2"/>
      <c r="Z946" s="13"/>
      <c r="AA946"/>
      <c r="AB946"/>
      <c r="AC946"/>
      <c r="AD946"/>
      <c r="AE946"/>
      <c r="AF946"/>
    </row>
    <row r="947" spans="1:32" s="1" customFormat="1" x14ac:dyDescent="0.3">
      <c r="A947"/>
      <c r="B947"/>
      <c r="C947"/>
      <c r="E947" s="5"/>
      <c r="G947" s="7"/>
      <c r="I947" s="2"/>
      <c r="J947" s="2"/>
      <c r="K947" s="2"/>
      <c r="L947" s="2"/>
      <c r="V947" s="10"/>
      <c r="W947" s="10"/>
      <c r="Y947" s="2"/>
      <c r="Z947" s="13"/>
      <c r="AA947"/>
      <c r="AB947"/>
      <c r="AC947"/>
      <c r="AD947"/>
      <c r="AE947"/>
      <c r="AF947"/>
    </row>
    <row r="948" spans="1:32" s="1" customFormat="1" x14ac:dyDescent="0.3">
      <c r="A948"/>
      <c r="B948"/>
      <c r="C948"/>
      <c r="E948" s="5"/>
      <c r="G948" s="7"/>
      <c r="I948" s="2"/>
      <c r="J948" s="2"/>
      <c r="K948" s="2"/>
      <c r="L948" s="2"/>
      <c r="V948" s="10"/>
      <c r="W948" s="10"/>
      <c r="Y948" s="2"/>
      <c r="Z948" s="13"/>
      <c r="AA948"/>
      <c r="AB948"/>
      <c r="AC948"/>
      <c r="AD948"/>
      <c r="AE948"/>
      <c r="AF948"/>
    </row>
    <row r="949" spans="1:32" s="1" customFormat="1" x14ac:dyDescent="0.3">
      <c r="A949"/>
      <c r="B949"/>
      <c r="C949"/>
      <c r="E949" s="5"/>
      <c r="G949" s="7"/>
      <c r="I949" s="2"/>
      <c r="J949" s="2"/>
      <c r="K949" s="2"/>
      <c r="L949" s="2"/>
      <c r="V949" s="10"/>
      <c r="W949" s="10"/>
      <c r="Y949" s="2"/>
      <c r="Z949" s="13"/>
      <c r="AA949"/>
      <c r="AB949"/>
      <c r="AC949"/>
      <c r="AD949"/>
      <c r="AE949"/>
      <c r="AF949"/>
    </row>
    <row r="950" spans="1:32" s="1" customFormat="1" x14ac:dyDescent="0.3">
      <c r="A950"/>
      <c r="B950"/>
      <c r="C950"/>
      <c r="E950" s="5"/>
      <c r="G950" s="7"/>
      <c r="I950" s="2"/>
      <c r="J950" s="2"/>
      <c r="K950" s="2"/>
      <c r="L950" s="2"/>
      <c r="V950" s="10"/>
      <c r="W950" s="10"/>
      <c r="Y950" s="2"/>
      <c r="Z950" s="13"/>
      <c r="AA950"/>
      <c r="AB950"/>
      <c r="AC950"/>
      <c r="AD950"/>
      <c r="AE950"/>
      <c r="AF950"/>
    </row>
    <row r="951" spans="1:32" s="1" customFormat="1" x14ac:dyDescent="0.3">
      <c r="A951"/>
      <c r="B951"/>
      <c r="C951"/>
      <c r="E951" s="5"/>
      <c r="G951" s="7"/>
      <c r="I951" s="2"/>
      <c r="J951" s="2"/>
      <c r="K951" s="2"/>
      <c r="L951" s="2"/>
      <c r="V951" s="10"/>
      <c r="W951" s="10"/>
      <c r="Y951" s="2"/>
      <c r="Z951" s="13"/>
      <c r="AA951"/>
      <c r="AB951"/>
      <c r="AC951"/>
      <c r="AD951"/>
      <c r="AE951"/>
      <c r="AF951"/>
    </row>
    <row r="952" spans="1:32" s="1" customFormat="1" x14ac:dyDescent="0.3">
      <c r="A952"/>
      <c r="B952"/>
      <c r="C952"/>
      <c r="E952" s="5"/>
      <c r="G952" s="7"/>
      <c r="I952" s="2"/>
      <c r="J952" s="2"/>
      <c r="K952" s="2"/>
      <c r="L952" s="2"/>
      <c r="V952" s="10"/>
      <c r="W952" s="10"/>
      <c r="Y952" s="2"/>
      <c r="Z952" s="13"/>
      <c r="AA952"/>
      <c r="AB952"/>
      <c r="AC952"/>
      <c r="AD952"/>
      <c r="AE952"/>
      <c r="AF952"/>
    </row>
    <row r="953" spans="1:32" s="1" customFormat="1" x14ac:dyDescent="0.3">
      <c r="A953"/>
      <c r="B953"/>
      <c r="C953"/>
      <c r="E953" s="5"/>
      <c r="G953" s="7"/>
      <c r="I953" s="2"/>
      <c r="J953" s="2"/>
      <c r="K953" s="2"/>
      <c r="L953" s="2"/>
      <c r="V953" s="10"/>
      <c r="W953" s="10"/>
      <c r="Y953" s="2"/>
      <c r="Z953" s="13"/>
      <c r="AA953"/>
      <c r="AB953"/>
      <c r="AC953"/>
      <c r="AD953"/>
      <c r="AE953"/>
      <c r="AF953"/>
    </row>
    <row r="954" spans="1:32" s="1" customFormat="1" x14ac:dyDescent="0.3">
      <c r="A954"/>
      <c r="B954"/>
      <c r="C954"/>
      <c r="E954" s="5"/>
      <c r="G954" s="7"/>
      <c r="I954" s="2"/>
      <c r="J954" s="2"/>
      <c r="K954" s="2"/>
      <c r="L954" s="2"/>
      <c r="V954" s="10"/>
      <c r="W954" s="10"/>
      <c r="Y954" s="2"/>
      <c r="Z954" s="13"/>
      <c r="AA954"/>
      <c r="AB954"/>
      <c r="AC954"/>
      <c r="AD954"/>
      <c r="AE954"/>
      <c r="AF954"/>
    </row>
    <row r="955" spans="1:32" s="1" customFormat="1" x14ac:dyDescent="0.3">
      <c r="A955"/>
      <c r="B955"/>
      <c r="C955"/>
      <c r="E955" s="5"/>
      <c r="G955" s="7"/>
      <c r="I955" s="2"/>
      <c r="J955" s="2"/>
      <c r="K955" s="2"/>
      <c r="L955" s="2"/>
      <c r="V955" s="10"/>
      <c r="W955" s="10"/>
      <c r="Y955" s="2"/>
      <c r="Z955" s="13"/>
      <c r="AA955"/>
      <c r="AB955"/>
      <c r="AC955"/>
      <c r="AD955"/>
      <c r="AE955"/>
      <c r="AF955"/>
    </row>
    <row r="956" spans="1:32" s="1" customFormat="1" x14ac:dyDescent="0.3">
      <c r="A956"/>
      <c r="B956"/>
      <c r="C956"/>
      <c r="E956" s="5"/>
      <c r="G956" s="7"/>
      <c r="I956" s="2"/>
      <c r="J956" s="2"/>
      <c r="K956" s="2"/>
      <c r="L956" s="2"/>
      <c r="V956" s="10"/>
      <c r="W956" s="10"/>
      <c r="Y956" s="2"/>
      <c r="Z956" s="13"/>
      <c r="AA956"/>
      <c r="AB956"/>
      <c r="AC956"/>
      <c r="AD956"/>
      <c r="AE956"/>
      <c r="AF956"/>
    </row>
    <row r="957" spans="1:32" s="1" customFormat="1" x14ac:dyDescent="0.3">
      <c r="A957"/>
      <c r="B957"/>
      <c r="C957"/>
      <c r="E957" s="5"/>
      <c r="G957" s="7"/>
      <c r="I957" s="2"/>
      <c r="J957" s="2"/>
      <c r="K957" s="2"/>
      <c r="L957" s="2"/>
      <c r="V957" s="10"/>
      <c r="W957" s="10"/>
      <c r="Y957" s="2"/>
      <c r="Z957" s="13"/>
      <c r="AA957"/>
      <c r="AB957"/>
      <c r="AC957"/>
      <c r="AD957"/>
      <c r="AE957"/>
      <c r="AF957"/>
    </row>
    <row r="958" spans="1:32" s="1" customFormat="1" x14ac:dyDescent="0.3">
      <c r="A958"/>
      <c r="B958"/>
      <c r="C958"/>
      <c r="E958" s="5"/>
      <c r="G958" s="7"/>
      <c r="I958" s="2"/>
      <c r="J958" s="2"/>
      <c r="K958" s="2"/>
      <c r="L958" s="2"/>
      <c r="V958" s="10"/>
      <c r="W958" s="10"/>
      <c r="Y958" s="2"/>
      <c r="Z958" s="13"/>
      <c r="AA958"/>
      <c r="AB958"/>
      <c r="AC958"/>
      <c r="AD958"/>
      <c r="AE958"/>
      <c r="AF958"/>
    </row>
    <row r="959" spans="1:32" s="1" customFormat="1" x14ac:dyDescent="0.3">
      <c r="A959"/>
      <c r="B959"/>
      <c r="C959"/>
      <c r="E959" s="5"/>
      <c r="G959" s="7"/>
      <c r="I959" s="2"/>
      <c r="J959" s="2"/>
      <c r="K959" s="2"/>
      <c r="L959" s="2"/>
      <c r="V959" s="10"/>
      <c r="W959" s="10"/>
      <c r="Y959" s="2"/>
      <c r="Z959" s="13"/>
      <c r="AA959"/>
      <c r="AB959"/>
      <c r="AC959"/>
      <c r="AD959"/>
      <c r="AE959"/>
      <c r="AF959"/>
    </row>
    <row r="960" spans="1:32" s="1" customFormat="1" x14ac:dyDescent="0.3">
      <c r="A960"/>
      <c r="B960"/>
      <c r="C960"/>
      <c r="E960" s="5"/>
      <c r="G960" s="7"/>
      <c r="I960" s="2"/>
      <c r="J960" s="2"/>
      <c r="K960" s="2"/>
      <c r="L960" s="2"/>
      <c r="V960" s="10"/>
      <c r="W960" s="10"/>
      <c r="Y960" s="2"/>
      <c r="Z960" s="13"/>
      <c r="AA960"/>
      <c r="AB960"/>
      <c r="AC960"/>
      <c r="AD960"/>
      <c r="AE960"/>
      <c r="AF960"/>
    </row>
    <row r="961" spans="1:32" s="1" customFormat="1" x14ac:dyDescent="0.3">
      <c r="A961"/>
      <c r="B961"/>
      <c r="C961"/>
      <c r="E961" s="5"/>
      <c r="G961" s="7"/>
      <c r="I961" s="2"/>
      <c r="J961" s="2"/>
      <c r="K961" s="2"/>
      <c r="L961" s="2"/>
      <c r="V961" s="10"/>
      <c r="W961" s="10"/>
      <c r="Y961" s="2"/>
      <c r="Z961" s="13"/>
      <c r="AA961"/>
      <c r="AB961"/>
      <c r="AC961"/>
      <c r="AD961"/>
      <c r="AE961"/>
      <c r="AF961"/>
    </row>
    <row r="962" spans="1:32" s="1" customFormat="1" x14ac:dyDescent="0.3">
      <c r="A962"/>
      <c r="B962"/>
      <c r="C962"/>
      <c r="E962" s="5"/>
      <c r="G962" s="7"/>
      <c r="I962" s="2"/>
      <c r="J962" s="2"/>
      <c r="K962" s="2"/>
      <c r="L962" s="2"/>
      <c r="V962" s="10"/>
      <c r="W962" s="10"/>
      <c r="Y962" s="2"/>
      <c r="Z962" s="13"/>
      <c r="AA962"/>
      <c r="AB962"/>
      <c r="AC962"/>
      <c r="AD962"/>
      <c r="AE962"/>
      <c r="AF962"/>
    </row>
    <row r="963" spans="1:32" s="1" customFormat="1" x14ac:dyDescent="0.3">
      <c r="A963"/>
      <c r="B963"/>
      <c r="C963"/>
      <c r="E963" s="5"/>
      <c r="G963" s="7"/>
      <c r="I963" s="2"/>
      <c r="J963" s="2"/>
      <c r="K963" s="2"/>
      <c r="L963" s="2"/>
      <c r="V963" s="10"/>
      <c r="W963" s="10"/>
      <c r="Y963" s="2"/>
      <c r="Z963" s="13"/>
      <c r="AA963"/>
      <c r="AB963"/>
      <c r="AC963"/>
      <c r="AD963"/>
      <c r="AE963"/>
      <c r="AF963"/>
    </row>
    <row r="964" spans="1:32" s="1" customFormat="1" x14ac:dyDescent="0.3">
      <c r="A964"/>
      <c r="B964"/>
      <c r="C964"/>
      <c r="E964" s="5"/>
      <c r="G964" s="7"/>
      <c r="I964" s="2"/>
      <c r="J964" s="2"/>
      <c r="K964" s="2"/>
      <c r="L964" s="2"/>
      <c r="V964" s="10"/>
      <c r="W964" s="10"/>
      <c r="Y964" s="2"/>
      <c r="Z964" s="13"/>
      <c r="AA964"/>
      <c r="AB964"/>
      <c r="AC964"/>
      <c r="AD964"/>
      <c r="AE964"/>
      <c r="AF964"/>
    </row>
    <row r="965" spans="1:32" s="1" customFormat="1" x14ac:dyDescent="0.3">
      <c r="A965"/>
      <c r="B965"/>
      <c r="C965"/>
      <c r="E965" s="5"/>
      <c r="G965" s="7"/>
      <c r="I965" s="2"/>
      <c r="J965" s="2"/>
      <c r="K965" s="2"/>
      <c r="L965" s="2"/>
      <c r="V965" s="10"/>
      <c r="W965" s="10"/>
      <c r="Y965" s="2"/>
      <c r="Z965" s="13"/>
      <c r="AA965"/>
      <c r="AB965"/>
      <c r="AC965"/>
      <c r="AD965"/>
      <c r="AE965"/>
      <c r="AF965"/>
    </row>
    <row r="966" spans="1:32" s="1" customFormat="1" x14ac:dyDescent="0.3">
      <c r="A966"/>
      <c r="B966"/>
      <c r="C966"/>
      <c r="E966" s="5"/>
      <c r="G966" s="7"/>
      <c r="I966" s="2"/>
      <c r="J966" s="2"/>
      <c r="K966" s="2"/>
      <c r="L966" s="2"/>
      <c r="V966" s="10"/>
      <c r="W966" s="10"/>
      <c r="Y966" s="2"/>
      <c r="Z966" s="13"/>
      <c r="AA966"/>
      <c r="AB966"/>
      <c r="AC966"/>
      <c r="AD966"/>
      <c r="AE966"/>
      <c r="AF966"/>
    </row>
    <row r="967" spans="1:32" s="1" customFormat="1" x14ac:dyDescent="0.3">
      <c r="A967"/>
      <c r="B967"/>
      <c r="C967"/>
      <c r="E967" s="5"/>
      <c r="G967" s="7"/>
      <c r="I967" s="2"/>
      <c r="J967" s="2"/>
      <c r="K967" s="2"/>
      <c r="L967" s="2"/>
      <c r="V967" s="10"/>
      <c r="W967" s="10"/>
      <c r="Y967" s="2"/>
      <c r="Z967" s="13"/>
      <c r="AA967"/>
      <c r="AB967"/>
      <c r="AC967"/>
      <c r="AD967"/>
      <c r="AE967"/>
      <c r="AF967"/>
    </row>
    <row r="968" spans="1:32" s="1" customFormat="1" x14ac:dyDescent="0.3">
      <c r="A968"/>
      <c r="B968"/>
      <c r="C968"/>
      <c r="E968" s="5"/>
      <c r="G968" s="7"/>
      <c r="I968" s="2"/>
      <c r="J968" s="2"/>
      <c r="K968" s="2"/>
      <c r="L968" s="2"/>
      <c r="V968" s="10"/>
      <c r="W968" s="10"/>
      <c r="Y968" s="2"/>
      <c r="Z968" s="13"/>
      <c r="AA968"/>
      <c r="AB968"/>
      <c r="AC968"/>
      <c r="AD968"/>
      <c r="AE968"/>
      <c r="AF968"/>
    </row>
    <row r="969" spans="1:32" s="1" customFormat="1" x14ac:dyDescent="0.3">
      <c r="A969"/>
      <c r="B969"/>
      <c r="C969"/>
      <c r="E969" s="5"/>
      <c r="G969" s="7"/>
      <c r="I969" s="2"/>
      <c r="J969" s="2"/>
      <c r="K969" s="2"/>
      <c r="L969" s="2"/>
      <c r="V969" s="10"/>
      <c r="W969" s="10"/>
      <c r="Y969" s="2"/>
      <c r="Z969" s="13"/>
      <c r="AA969"/>
      <c r="AB969"/>
      <c r="AC969"/>
      <c r="AD969"/>
      <c r="AE969"/>
      <c r="AF969"/>
    </row>
    <row r="970" spans="1:32" s="1" customFormat="1" x14ac:dyDescent="0.3">
      <c r="A970"/>
      <c r="B970"/>
      <c r="C970"/>
      <c r="E970" s="5"/>
      <c r="G970" s="7"/>
      <c r="I970" s="2"/>
      <c r="J970" s="2"/>
      <c r="K970" s="2"/>
      <c r="L970" s="2"/>
      <c r="V970" s="10"/>
      <c r="W970" s="10"/>
      <c r="Y970" s="2"/>
      <c r="Z970" s="13"/>
      <c r="AA970"/>
      <c r="AB970"/>
      <c r="AC970"/>
      <c r="AD970"/>
      <c r="AE970"/>
      <c r="AF970"/>
    </row>
    <row r="971" spans="1:32" s="1" customFormat="1" x14ac:dyDescent="0.3">
      <c r="A971"/>
      <c r="B971"/>
      <c r="C971"/>
      <c r="E971" s="5"/>
      <c r="G971" s="7"/>
      <c r="I971" s="2"/>
      <c r="J971" s="2"/>
      <c r="K971" s="2"/>
      <c r="L971" s="2"/>
      <c r="V971" s="10"/>
      <c r="W971" s="10"/>
      <c r="Y971" s="2"/>
      <c r="Z971" s="13"/>
      <c r="AA971"/>
      <c r="AB971"/>
      <c r="AC971"/>
      <c r="AD971"/>
      <c r="AE971"/>
      <c r="AF971"/>
    </row>
    <row r="972" spans="1:32" s="1" customFormat="1" x14ac:dyDescent="0.3">
      <c r="A972"/>
      <c r="B972"/>
      <c r="C972"/>
      <c r="E972" s="5"/>
      <c r="G972" s="7"/>
      <c r="I972" s="2"/>
      <c r="J972" s="2"/>
      <c r="K972" s="2"/>
      <c r="L972" s="2"/>
      <c r="V972" s="10"/>
      <c r="W972" s="10"/>
      <c r="Y972" s="2"/>
      <c r="Z972" s="13"/>
      <c r="AA972"/>
      <c r="AB972"/>
      <c r="AC972"/>
      <c r="AD972"/>
      <c r="AE972"/>
      <c r="AF972"/>
    </row>
    <row r="973" spans="1:32" s="1" customFormat="1" x14ac:dyDescent="0.3">
      <c r="A973"/>
      <c r="B973"/>
      <c r="C973"/>
      <c r="E973" s="5"/>
      <c r="G973" s="7"/>
      <c r="I973" s="2"/>
      <c r="J973" s="2"/>
      <c r="K973" s="2"/>
      <c r="L973" s="2"/>
      <c r="V973" s="10"/>
      <c r="W973" s="10"/>
      <c r="Y973" s="2"/>
      <c r="Z973" s="13"/>
      <c r="AA973"/>
      <c r="AB973"/>
      <c r="AC973"/>
      <c r="AD973"/>
      <c r="AE973"/>
      <c r="AF973"/>
    </row>
    <row r="974" spans="1:32" s="1" customFormat="1" x14ac:dyDescent="0.3">
      <c r="A974"/>
      <c r="B974"/>
      <c r="C974"/>
      <c r="E974" s="5"/>
      <c r="G974" s="7"/>
      <c r="I974" s="2"/>
      <c r="J974" s="2"/>
      <c r="K974" s="2"/>
      <c r="L974" s="2"/>
      <c r="V974" s="10"/>
      <c r="W974" s="10"/>
      <c r="Y974" s="2"/>
      <c r="Z974" s="13"/>
      <c r="AA974"/>
      <c r="AB974"/>
      <c r="AC974"/>
      <c r="AD974"/>
      <c r="AE974"/>
      <c r="AF974"/>
    </row>
    <row r="975" spans="1:32" s="1" customFormat="1" x14ac:dyDescent="0.3">
      <c r="A975"/>
      <c r="B975"/>
      <c r="C975"/>
      <c r="E975" s="5"/>
      <c r="G975" s="7"/>
      <c r="I975" s="2"/>
      <c r="J975" s="2"/>
      <c r="K975" s="2"/>
      <c r="L975" s="2"/>
      <c r="V975" s="10"/>
      <c r="W975" s="10"/>
      <c r="Y975" s="2"/>
      <c r="Z975" s="13"/>
      <c r="AA975"/>
      <c r="AB975"/>
      <c r="AC975"/>
      <c r="AD975"/>
      <c r="AE975"/>
      <c r="AF975"/>
    </row>
    <row r="976" spans="1:32" s="1" customFormat="1" x14ac:dyDescent="0.3">
      <c r="A976"/>
      <c r="B976"/>
      <c r="C976"/>
      <c r="E976" s="5"/>
      <c r="G976" s="7"/>
      <c r="I976" s="2"/>
      <c r="J976" s="2"/>
      <c r="K976" s="2"/>
      <c r="L976" s="2"/>
      <c r="V976" s="10"/>
      <c r="W976" s="10"/>
      <c r="Y976" s="2"/>
      <c r="Z976" s="13"/>
      <c r="AA976"/>
      <c r="AB976"/>
      <c r="AC976"/>
      <c r="AD976"/>
      <c r="AE976"/>
      <c r="AF976"/>
    </row>
    <row r="977" spans="1:32" s="1" customFormat="1" x14ac:dyDescent="0.3">
      <c r="A977"/>
      <c r="B977"/>
      <c r="C977"/>
      <c r="E977" s="5"/>
      <c r="G977" s="7"/>
      <c r="I977" s="2"/>
      <c r="J977" s="2"/>
      <c r="K977" s="2"/>
      <c r="L977" s="2"/>
      <c r="V977" s="10"/>
      <c r="W977" s="10"/>
      <c r="Y977" s="2"/>
      <c r="Z977" s="13"/>
      <c r="AA977"/>
      <c r="AB977"/>
      <c r="AC977"/>
      <c r="AD977"/>
      <c r="AE977"/>
      <c r="AF977"/>
    </row>
    <row r="978" spans="1:32" s="1" customFormat="1" x14ac:dyDescent="0.3">
      <c r="A978"/>
      <c r="B978"/>
      <c r="C978"/>
      <c r="E978" s="5"/>
      <c r="G978" s="7"/>
      <c r="I978" s="2"/>
      <c r="J978" s="2"/>
      <c r="K978" s="2"/>
      <c r="L978" s="2"/>
      <c r="V978" s="10"/>
      <c r="W978" s="10"/>
      <c r="Y978" s="2"/>
      <c r="Z978" s="13"/>
      <c r="AA978"/>
      <c r="AB978"/>
      <c r="AC978"/>
      <c r="AD978"/>
      <c r="AE978"/>
      <c r="AF978"/>
    </row>
    <row r="979" spans="1:32" s="1" customFormat="1" x14ac:dyDescent="0.3">
      <c r="A979"/>
      <c r="B979"/>
      <c r="C979"/>
      <c r="E979" s="5"/>
      <c r="G979" s="7"/>
      <c r="I979" s="2"/>
      <c r="J979" s="2"/>
      <c r="K979" s="2"/>
      <c r="L979" s="2"/>
      <c r="V979" s="10"/>
      <c r="W979" s="10"/>
      <c r="Y979" s="2"/>
      <c r="Z979" s="13"/>
      <c r="AA979"/>
      <c r="AB979"/>
      <c r="AC979"/>
      <c r="AD979"/>
      <c r="AE979"/>
      <c r="AF979"/>
    </row>
    <row r="980" spans="1:32" s="1" customFormat="1" x14ac:dyDescent="0.3">
      <c r="A980"/>
      <c r="B980"/>
      <c r="C980"/>
      <c r="E980" s="5"/>
      <c r="G980" s="7"/>
      <c r="I980" s="2"/>
      <c r="J980" s="2"/>
      <c r="K980" s="2"/>
      <c r="L980" s="2"/>
      <c r="V980" s="10"/>
      <c r="W980" s="10"/>
      <c r="Y980" s="2"/>
      <c r="Z980" s="13"/>
      <c r="AA980"/>
      <c r="AB980"/>
      <c r="AC980"/>
      <c r="AD980"/>
      <c r="AE980"/>
      <c r="AF980"/>
    </row>
    <row r="981" spans="1:32" s="1" customFormat="1" x14ac:dyDescent="0.3">
      <c r="A981"/>
      <c r="B981"/>
      <c r="C981"/>
      <c r="E981" s="5"/>
      <c r="G981" s="7"/>
      <c r="I981" s="2"/>
      <c r="J981" s="2"/>
      <c r="K981" s="2"/>
      <c r="L981" s="2"/>
      <c r="V981" s="10"/>
      <c r="W981" s="10"/>
      <c r="Y981" s="2"/>
      <c r="Z981" s="13"/>
      <c r="AA981"/>
      <c r="AB981"/>
      <c r="AC981"/>
      <c r="AD981"/>
      <c r="AE981"/>
      <c r="AF981"/>
    </row>
    <row r="982" spans="1:32" s="1" customFormat="1" x14ac:dyDescent="0.3">
      <c r="A982"/>
      <c r="B982"/>
      <c r="C982"/>
      <c r="E982" s="5"/>
      <c r="G982" s="7"/>
      <c r="I982" s="2"/>
      <c r="J982" s="2"/>
      <c r="K982" s="2"/>
      <c r="L982" s="2"/>
      <c r="V982" s="10"/>
      <c r="W982" s="10"/>
      <c r="Y982" s="2"/>
      <c r="Z982" s="13"/>
      <c r="AA982"/>
      <c r="AB982"/>
      <c r="AC982"/>
      <c r="AD982"/>
      <c r="AE982"/>
      <c r="AF982"/>
    </row>
    <row r="983" spans="1:32" s="1" customFormat="1" x14ac:dyDescent="0.3">
      <c r="A983"/>
      <c r="B983"/>
      <c r="C983"/>
      <c r="E983" s="5"/>
      <c r="G983" s="7"/>
      <c r="I983" s="2"/>
      <c r="J983" s="2"/>
      <c r="K983" s="2"/>
      <c r="L983" s="2"/>
      <c r="V983" s="10"/>
      <c r="W983" s="10"/>
      <c r="Y983" s="2"/>
      <c r="Z983" s="13"/>
      <c r="AA983"/>
      <c r="AB983"/>
      <c r="AC983"/>
      <c r="AD983"/>
      <c r="AE983"/>
      <c r="AF983"/>
    </row>
    <row r="984" spans="1:32" s="1" customFormat="1" x14ac:dyDescent="0.3">
      <c r="A984"/>
      <c r="B984"/>
      <c r="C984"/>
      <c r="E984" s="5"/>
      <c r="G984" s="7"/>
      <c r="I984" s="2"/>
      <c r="J984" s="2"/>
      <c r="K984" s="2"/>
      <c r="L984" s="2"/>
      <c r="V984" s="10"/>
      <c r="W984" s="10"/>
      <c r="Y984" s="2"/>
      <c r="Z984" s="13"/>
      <c r="AA984"/>
      <c r="AB984"/>
      <c r="AC984"/>
      <c r="AD984"/>
      <c r="AE984"/>
      <c r="AF984"/>
    </row>
    <row r="985" spans="1:32" s="1" customFormat="1" x14ac:dyDescent="0.3">
      <c r="A985"/>
      <c r="B985"/>
      <c r="C985"/>
      <c r="E985" s="5"/>
      <c r="G985" s="7"/>
      <c r="I985" s="2"/>
      <c r="J985" s="2"/>
      <c r="K985" s="2"/>
      <c r="L985" s="2"/>
      <c r="V985" s="10"/>
      <c r="W985" s="10"/>
      <c r="Y985" s="2"/>
      <c r="Z985" s="13"/>
      <c r="AA985"/>
      <c r="AB985"/>
      <c r="AC985"/>
      <c r="AD985"/>
      <c r="AE985"/>
      <c r="AF985"/>
    </row>
    <row r="986" spans="1:32" s="1" customFormat="1" x14ac:dyDescent="0.3">
      <c r="A986"/>
      <c r="B986"/>
      <c r="C986"/>
      <c r="E986" s="5"/>
      <c r="G986" s="7"/>
      <c r="I986" s="2"/>
      <c r="J986" s="2"/>
      <c r="K986" s="2"/>
      <c r="L986" s="2"/>
      <c r="V986" s="10"/>
      <c r="W986" s="10"/>
      <c r="Y986" s="2"/>
      <c r="Z986" s="13"/>
      <c r="AA986"/>
      <c r="AB986"/>
      <c r="AC986"/>
      <c r="AD986"/>
      <c r="AE986"/>
      <c r="AF986"/>
    </row>
    <row r="987" spans="1:32" s="1" customFormat="1" x14ac:dyDescent="0.3">
      <c r="A987"/>
      <c r="B987"/>
      <c r="C987"/>
      <c r="E987" s="5"/>
      <c r="G987" s="7"/>
      <c r="I987" s="2"/>
      <c r="J987" s="2"/>
      <c r="K987" s="2"/>
      <c r="L987" s="2"/>
      <c r="V987" s="10"/>
      <c r="W987" s="10"/>
      <c r="Y987" s="2"/>
      <c r="Z987" s="13"/>
      <c r="AA987"/>
      <c r="AB987"/>
      <c r="AC987"/>
      <c r="AD987"/>
      <c r="AE987"/>
      <c r="AF987"/>
    </row>
    <row r="988" spans="1:32" s="1" customFormat="1" x14ac:dyDescent="0.3">
      <c r="A988"/>
      <c r="B988"/>
      <c r="C988"/>
      <c r="E988" s="5"/>
      <c r="G988" s="7"/>
      <c r="I988" s="2"/>
      <c r="J988" s="2"/>
      <c r="K988" s="2"/>
      <c r="L988" s="2"/>
      <c r="V988" s="10"/>
      <c r="W988" s="10"/>
      <c r="Y988" s="2"/>
      <c r="Z988" s="13"/>
      <c r="AA988"/>
      <c r="AB988"/>
      <c r="AC988"/>
      <c r="AD988"/>
      <c r="AE988"/>
      <c r="AF988"/>
    </row>
    <row r="989" spans="1:32" s="1" customFormat="1" x14ac:dyDescent="0.3">
      <c r="A989"/>
      <c r="B989"/>
      <c r="C989"/>
      <c r="E989" s="5"/>
      <c r="G989" s="7"/>
      <c r="I989" s="2"/>
      <c r="J989" s="2"/>
      <c r="K989" s="2"/>
      <c r="L989" s="2"/>
      <c r="V989" s="10"/>
      <c r="W989" s="10"/>
      <c r="Y989" s="2"/>
      <c r="Z989" s="13"/>
      <c r="AA989"/>
      <c r="AB989"/>
      <c r="AC989"/>
      <c r="AD989"/>
      <c r="AE989"/>
      <c r="AF989"/>
    </row>
    <row r="990" spans="1:32" s="1" customFormat="1" x14ac:dyDescent="0.3">
      <c r="A990"/>
      <c r="B990"/>
      <c r="C990"/>
      <c r="E990" s="5"/>
      <c r="G990" s="7"/>
      <c r="I990" s="2"/>
      <c r="J990" s="2"/>
      <c r="K990" s="2"/>
      <c r="L990" s="2"/>
      <c r="V990" s="10"/>
      <c r="W990" s="10"/>
      <c r="Y990" s="2"/>
      <c r="Z990" s="13"/>
      <c r="AA990"/>
      <c r="AB990"/>
      <c r="AC990"/>
      <c r="AD990"/>
      <c r="AE990"/>
      <c r="AF990"/>
    </row>
    <row r="991" spans="1:32" s="1" customFormat="1" x14ac:dyDescent="0.3">
      <c r="A991"/>
      <c r="B991"/>
      <c r="C991"/>
      <c r="E991" s="5"/>
      <c r="G991" s="7"/>
      <c r="I991" s="2"/>
      <c r="J991" s="2"/>
      <c r="K991" s="2"/>
      <c r="L991" s="2"/>
      <c r="V991" s="10"/>
      <c r="W991" s="10"/>
      <c r="Y991" s="2"/>
      <c r="Z991" s="13"/>
      <c r="AA991"/>
      <c r="AB991"/>
      <c r="AC991"/>
      <c r="AD991"/>
      <c r="AE991"/>
      <c r="AF991"/>
    </row>
    <row r="992" spans="1:32" s="1" customFormat="1" x14ac:dyDescent="0.3">
      <c r="A992"/>
      <c r="B992"/>
      <c r="C992"/>
      <c r="E992" s="5"/>
      <c r="G992" s="7"/>
      <c r="I992" s="2"/>
      <c r="J992" s="2"/>
      <c r="K992" s="2"/>
      <c r="L992" s="2"/>
      <c r="V992" s="10"/>
      <c r="W992" s="10"/>
      <c r="Y992" s="2"/>
      <c r="Z992" s="13"/>
      <c r="AA992"/>
      <c r="AB992"/>
      <c r="AC992"/>
      <c r="AD992"/>
      <c r="AE992"/>
      <c r="AF992"/>
    </row>
    <row r="993" spans="1:32" s="1" customFormat="1" x14ac:dyDescent="0.3">
      <c r="A993"/>
      <c r="B993"/>
      <c r="C993"/>
      <c r="E993" s="5"/>
      <c r="G993" s="7"/>
      <c r="I993" s="2"/>
      <c r="J993" s="2"/>
      <c r="K993" s="2"/>
      <c r="L993" s="2"/>
      <c r="V993" s="10"/>
      <c r="W993" s="10"/>
      <c r="Y993" s="2"/>
      <c r="Z993" s="13"/>
      <c r="AA993"/>
      <c r="AB993"/>
      <c r="AC993"/>
      <c r="AD993"/>
      <c r="AE993"/>
      <c r="AF993"/>
    </row>
    <row r="994" spans="1:32" s="1" customFormat="1" x14ac:dyDescent="0.3">
      <c r="A994"/>
      <c r="B994"/>
      <c r="C994"/>
      <c r="E994" s="5"/>
      <c r="G994" s="7"/>
      <c r="I994" s="2"/>
      <c r="J994" s="2"/>
      <c r="K994" s="2"/>
      <c r="L994" s="2"/>
      <c r="V994" s="10"/>
      <c r="W994" s="10"/>
      <c r="Y994" s="2"/>
      <c r="Z994" s="13"/>
      <c r="AA994"/>
      <c r="AB994"/>
      <c r="AC994"/>
      <c r="AD994"/>
      <c r="AE994"/>
      <c r="AF994"/>
    </row>
    <row r="995" spans="1:32" s="1" customFormat="1" x14ac:dyDescent="0.3">
      <c r="A995"/>
      <c r="B995"/>
      <c r="C995"/>
      <c r="E995" s="5"/>
      <c r="G995" s="7"/>
      <c r="I995" s="2"/>
      <c r="J995" s="2"/>
      <c r="K995" s="2"/>
      <c r="L995" s="2"/>
      <c r="V995" s="10"/>
      <c r="W995" s="10"/>
      <c r="Y995" s="2"/>
      <c r="Z995" s="13"/>
      <c r="AA995"/>
      <c r="AB995"/>
      <c r="AC995"/>
      <c r="AD995"/>
      <c r="AE995"/>
      <c r="AF995"/>
    </row>
    <row r="996" spans="1:32" s="1" customFormat="1" x14ac:dyDescent="0.3">
      <c r="A996"/>
      <c r="B996"/>
      <c r="C996"/>
      <c r="E996" s="5"/>
      <c r="G996" s="7"/>
      <c r="I996" s="2"/>
      <c r="J996" s="2"/>
      <c r="K996" s="2"/>
      <c r="L996" s="2"/>
      <c r="V996" s="10"/>
      <c r="W996" s="10"/>
      <c r="Y996" s="2"/>
      <c r="Z996" s="13"/>
      <c r="AA996"/>
      <c r="AB996"/>
      <c r="AC996"/>
      <c r="AD996"/>
      <c r="AE996"/>
      <c r="AF996"/>
    </row>
    <row r="997" spans="1:32" s="1" customFormat="1" x14ac:dyDescent="0.3">
      <c r="A997"/>
      <c r="B997"/>
      <c r="C997"/>
      <c r="E997" s="5"/>
      <c r="G997" s="7"/>
      <c r="I997" s="2"/>
      <c r="J997" s="2"/>
      <c r="K997" s="2"/>
      <c r="L997" s="2"/>
      <c r="V997" s="10"/>
      <c r="W997" s="10"/>
      <c r="Y997" s="2"/>
      <c r="Z997" s="13"/>
      <c r="AA997"/>
      <c r="AB997"/>
      <c r="AC997"/>
      <c r="AD997"/>
      <c r="AE997"/>
      <c r="AF997"/>
    </row>
    <row r="998" spans="1:32" s="1" customFormat="1" x14ac:dyDescent="0.3">
      <c r="A998"/>
      <c r="B998"/>
      <c r="C998"/>
      <c r="E998" s="5"/>
      <c r="G998" s="7"/>
      <c r="I998" s="2"/>
      <c r="J998" s="2"/>
      <c r="K998" s="2"/>
      <c r="L998" s="2"/>
      <c r="V998" s="10"/>
      <c r="W998" s="10"/>
      <c r="Y998" s="2"/>
      <c r="Z998" s="13"/>
      <c r="AA998"/>
      <c r="AB998"/>
      <c r="AC998"/>
      <c r="AD998"/>
      <c r="AE998"/>
      <c r="AF998"/>
    </row>
    <row r="999" spans="1:32" s="1" customFormat="1" x14ac:dyDescent="0.3">
      <c r="A999"/>
      <c r="B999"/>
      <c r="C999"/>
      <c r="E999" s="5"/>
      <c r="G999" s="7"/>
      <c r="I999" s="2"/>
      <c r="J999" s="2"/>
      <c r="K999" s="2"/>
      <c r="L999" s="2"/>
      <c r="V999" s="10"/>
      <c r="W999" s="10"/>
      <c r="Y999" s="2"/>
      <c r="Z999" s="13"/>
      <c r="AA999"/>
      <c r="AB999"/>
      <c r="AC999"/>
      <c r="AD999"/>
      <c r="AE999"/>
      <c r="AF999"/>
    </row>
    <row r="1000" spans="1:32" s="1" customFormat="1" x14ac:dyDescent="0.3">
      <c r="A1000"/>
      <c r="B1000"/>
      <c r="C1000"/>
      <c r="E1000" s="5"/>
      <c r="G1000" s="7"/>
      <c r="I1000" s="2"/>
      <c r="J1000" s="2"/>
      <c r="K1000" s="2"/>
      <c r="L1000" s="2"/>
      <c r="V1000" s="10"/>
      <c r="W1000" s="10"/>
      <c r="Y1000" s="2"/>
      <c r="Z1000" s="13"/>
      <c r="AA1000"/>
      <c r="AB1000"/>
      <c r="AC1000"/>
      <c r="AD1000"/>
      <c r="AE1000"/>
      <c r="AF1000"/>
    </row>
    <row r="1001" spans="1:32" s="1" customFormat="1" x14ac:dyDescent="0.3">
      <c r="A1001"/>
      <c r="B1001"/>
      <c r="C1001"/>
      <c r="E1001" s="5"/>
      <c r="G1001" s="7"/>
      <c r="I1001" s="2"/>
      <c r="J1001" s="2"/>
      <c r="K1001" s="2"/>
      <c r="L1001" s="2"/>
      <c r="V1001" s="10"/>
      <c r="W1001" s="10"/>
      <c r="Y1001" s="2"/>
      <c r="Z1001" s="13"/>
      <c r="AA1001"/>
      <c r="AB1001"/>
      <c r="AC1001"/>
      <c r="AD1001"/>
      <c r="AE1001"/>
      <c r="AF1001"/>
    </row>
    <row r="1002" spans="1:32" s="1" customFormat="1" x14ac:dyDescent="0.3">
      <c r="A1002"/>
      <c r="B1002"/>
      <c r="C1002"/>
      <c r="E1002" s="5"/>
      <c r="G1002" s="7"/>
      <c r="I1002" s="2"/>
      <c r="J1002" s="2"/>
      <c r="K1002" s="2"/>
      <c r="L1002" s="2"/>
      <c r="V1002" s="10"/>
      <c r="W1002" s="10"/>
      <c r="Y1002" s="2"/>
      <c r="Z1002" s="13"/>
      <c r="AA1002"/>
      <c r="AB1002"/>
      <c r="AC1002"/>
      <c r="AD1002"/>
      <c r="AE1002"/>
      <c r="AF1002"/>
    </row>
    <row r="1003" spans="1:32" s="1" customFormat="1" x14ac:dyDescent="0.3">
      <c r="A1003"/>
      <c r="B1003"/>
      <c r="C1003"/>
      <c r="E1003" s="5"/>
      <c r="G1003" s="7"/>
      <c r="I1003" s="2"/>
      <c r="J1003" s="2"/>
      <c r="K1003" s="2"/>
      <c r="L1003" s="2"/>
      <c r="V1003" s="10"/>
      <c r="W1003" s="10"/>
      <c r="Y1003" s="2"/>
      <c r="Z1003" s="13"/>
      <c r="AA1003"/>
      <c r="AB1003"/>
      <c r="AC1003"/>
      <c r="AD1003"/>
      <c r="AE1003"/>
      <c r="AF1003"/>
    </row>
    <row r="1004" spans="1:32" s="1" customFormat="1" x14ac:dyDescent="0.3">
      <c r="A1004"/>
      <c r="B1004"/>
      <c r="C1004"/>
      <c r="E1004" s="5"/>
      <c r="G1004" s="7"/>
      <c r="I1004" s="2"/>
      <c r="J1004" s="2"/>
      <c r="K1004" s="2"/>
      <c r="L1004" s="2"/>
      <c r="V1004" s="10"/>
      <c r="W1004" s="10"/>
      <c r="Y1004" s="2"/>
      <c r="Z1004" s="13"/>
      <c r="AA1004"/>
      <c r="AB1004"/>
      <c r="AC1004"/>
      <c r="AD1004"/>
      <c r="AE1004"/>
      <c r="AF1004"/>
    </row>
    <row r="1005" spans="1:32" s="1" customFormat="1" x14ac:dyDescent="0.3">
      <c r="A1005"/>
      <c r="B1005"/>
      <c r="C1005"/>
      <c r="E1005" s="5"/>
      <c r="G1005" s="7"/>
      <c r="I1005" s="2"/>
      <c r="J1005" s="2"/>
      <c r="K1005" s="2"/>
      <c r="L1005" s="2"/>
      <c r="V1005" s="10"/>
      <c r="W1005" s="10"/>
      <c r="Y1005" s="2"/>
      <c r="Z1005" s="13"/>
      <c r="AA1005"/>
      <c r="AB1005"/>
      <c r="AC1005"/>
      <c r="AD1005"/>
      <c r="AE1005"/>
      <c r="AF1005"/>
    </row>
    <row r="1006" spans="1:32" s="1" customFormat="1" x14ac:dyDescent="0.3">
      <c r="A1006"/>
      <c r="B1006"/>
      <c r="C1006"/>
      <c r="E1006" s="5"/>
      <c r="G1006" s="7"/>
      <c r="I1006" s="2"/>
      <c r="J1006" s="2"/>
      <c r="K1006" s="2"/>
      <c r="L1006" s="2"/>
      <c r="V1006" s="10"/>
      <c r="W1006" s="10"/>
      <c r="Y1006" s="2"/>
      <c r="Z1006" s="13"/>
      <c r="AA1006"/>
      <c r="AB1006"/>
      <c r="AC1006"/>
      <c r="AD1006"/>
      <c r="AE1006"/>
      <c r="AF1006"/>
    </row>
    <row r="1007" spans="1:32" s="1" customFormat="1" x14ac:dyDescent="0.3">
      <c r="A1007"/>
      <c r="B1007"/>
      <c r="C1007"/>
      <c r="E1007" s="5"/>
      <c r="G1007" s="7"/>
      <c r="I1007" s="2"/>
      <c r="J1007" s="2"/>
      <c r="K1007" s="2"/>
      <c r="L1007" s="2"/>
      <c r="V1007" s="10"/>
      <c r="W1007" s="10"/>
      <c r="Y1007" s="2"/>
      <c r="Z1007" s="13"/>
      <c r="AA1007"/>
      <c r="AB1007"/>
      <c r="AC1007"/>
      <c r="AD1007"/>
      <c r="AE1007"/>
      <c r="AF1007"/>
    </row>
    <row r="1008" spans="1:32" s="1" customFormat="1" x14ac:dyDescent="0.3">
      <c r="A1008"/>
      <c r="B1008"/>
      <c r="C1008"/>
      <c r="E1008" s="5"/>
      <c r="G1008" s="7"/>
      <c r="I1008" s="2"/>
      <c r="J1008" s="2"/>
      <c r="K1008" s="2"/>
      <c r="L1008" s="2"/>
      <c r="V1008" s="10"/>
      <c r="W1008" s="10"/>
      <c r="Y1008" s="2"/>
      <c r="Z1008" s="13"/>
      <c r="AA1008"/>
      <c r="AB1008"/>
      <c r="AC1008"/>
      <c r="AD1008"/>
      <c r="AE1008"/>
      <c r="AF1008"/>
    </row>
    <row r="1009" spans="1:32" s="1" customFormat="1" x14ac:dyDescent="0.3">
      <c r="A1009"/>
      <c r="B1009"/>
      <c r="C1009"/>
      <c r="E1009" s="5"/>
      <c r="G1009" s="7"/>
      <c r="I1009" s="2"/>
      <c r="J1009" s="2"/>
      <c r="K1009" s="2"/>
      <c r="L1009" s="2"/>
      <c r="V1009" s="10"/>
      <c r="W1009" s="10"/>
      <c r="Y1009" s="2"/>
      <c r="Z1009" s="13"/>
      <c r="AA1009"/>
      <c r="AB1009"/>
      <c r="AC1009"/>
      <c r="AD1009"/>
      <c r="AE1009"/>
      <c r="AF1009"/>
    </row>
    <row r="1010" spans="1:32" s="1" customFormat="1" x14ac:dyDescent="0.3">
      <c r="A1010"/>
      <c r="B1010"/>
      <c r="C1010"/>
      <c r="E1010" s="5"/>
      <c r="G1010" s="7"/>
      <c r="I1010" s="2"/>
      <c r="J1010" s="2"/>
      <c r="K1010" s="2"/>
      <c r="L1010" s="2"/>
      <c r="V1010" s="10"/>
      <c r="W1010" s="10"/>
      <c r="Y1010" s="2"/>
      <c r="Z1010" s="13"/>
      <c r="AA1010"/>
      <c r="AB1010"/>
      <c r="AC1010"/>
      <c r="AD1010"/>
      <c r="AE1010"/>
      <c r="AF1010"/>
    </row>
    <row r="1011" spans="1:32" s="1" customFormat="1" x14ac:dyDescent="0.3">
      <c r="A1011"/>
      <c r="B1011"/>
      <c r="C1011"/>
      <c r="E1011" s="5"/>
      <c r="G1011" s="7"/>
      <c r="I1011" s="2"/>
      <c r="J1011" s="2"/>
      <c r="K1011" s="2"/>
      <c r="L1011" s="2"/>
      <c r="V1011" s="10"/>
      <c r="W1011" s="10"/>
      <c r="Y1011" s="2"/>
      <c r="Z1011" s="13"/>
      <c r="AA1011"/>
      <c r="AB1011"/>
      <c r="AC1011"/>
      <c r="AD1011"/>
      <c r="AE1011"/>
      <c r="AF1011"/>
    </row>
    <row r="1012" spans="1:32" s="1" customFormat="1" x14ac:dyDescent="0.3">
      <c r="A1012"/>
      <c r="B1012"/>
      <c r="C1012"/>
      <c r="E1012" s="5"/>
      <c r="G1012" s="7"/>
      <c r="I1012" s="2"/>
      <c r="J1012" s="2"/>
      <c r="K1012" s="2"/>
      <c r="L1012" s="2"/>
      <c r="V1012" s="10"/>
      <c r="W1012" s="10"/>
      <c r="Y1012" s="2"/>
      <c r="Z1012" s="13"/>
      <c r="AA1012"/>
      <c r="AB1012"/>
      <c r="AC1012"/>
      <c r="AD1012"/>
      <c r="AE1012"/>
      <c r="AF1012"/>
    </row>
    <row r="1013" spans="1:32" s="1" customFormat="1" x14ac:dyDescent="0.3">
      <c r="A1013"/>
      <c r="B1013"/>
      <c r="C1013"/>
      <c r="E1013" s="5"/>
      <c r="G1013" s="7"/>
      <c r="I1013" s="2"/>
      <c r="J1013" s="2"/>
      <c r="K1013" s="2"/>
      <c r="L1013" s="2"/>
      <c r="V1013" s="10"/>
      <c r="W1013" s="10"/>
      <c r="Y1013" s="2"/>
      <c r="Z1013" s="13"/>
      <c r="AA1013"/>
      <c r="AB1013"/>
      <c r="AC1013"/>
      <c r="AD1013"/>
      <c r="AE1013"/>
      <c r="AF1013"/>
    </row>
    <row r="1014" spans="1:32" s="1" customFormat="1" x14ac:dyDescent="0.3">
      <c r="A1014"/>
      <c r="B1014"/>
      <c r="C1014"/>
      <c r="E1014" s="5"/>
      <c r="G1014" s="7"/>
      <c r="I1014" s="2"/>
      <c r="J1014" s="2"/>
      <c r="K1014" s="2"/>
      <c r="L1014" s="2"/>
      <c r="V1014" s="10"/>
      <c r="W1014" s="10"/>
      <c r="Y1014" s="2"/>
      <c r="Z1014" s="13"/>
      <c r="AA1014"/>
      <c r="AB1014"/>
      <c r="AC1014"/>
      <c r="AD1014"/>
      <c r="AE1014"/>
      <c r="AF1014"/>
    </row>
    <row r="1015" spans="1:32" s="1" customFormat="1" x14ac:dyDescent="0.3">
      <c r="A1015"/>
      <c r="B1015"/>
      <c r="C1015"/>
      <c r="E1015" s="5"/>
      <c r="G1015" s="7"/>
      <c r="I1015" s="2"/>
      <c r="J1015" s="2"/>
      <c r="K1015" s="2"/>
      <c r="L1015" s="2"/>
      <c r="V1015" s="10"/>
      <c r="W1015" s="10"/>
      <c r="Y1015" s="2"/>
      <c r="Z1015" s="13"/>
      <c r="AA1015"/>
      <c r="AB1015"/>
      <c r="AC1015"/>
      <c r="AD1015"/>
      <c r="AE1015"/>
      <c r="AF1015"/>
    </row>
    <row r="1016" spans="1:32" s="1" customFormat="1" x14ac:dyDescent="0.3">
      <c r="A1016"/>
      <c r="B1016"/>
      <c r="C1016"/>
      <c r="E1016" s="5"/>
      <c r="G1016" s="7"/>
      <c r="I1016" s="2"/>
      <c r="J1016" s="2"/>
      <c r="K1016" s="2"/>
      <c r="L1016" s="2"/>
      <c r="V1016" s="10"/>
      <c r="W1016" s="10"/>
      <c r="Y1016" s="2"/>
      <c r="Z1016" s="13"/>
      <c r="AA1016"/>
      <c r="AB1016"/>
      <c r="AC1016"/>
      <c r="AD1016"/>
      <c r="AE1016"/>
      <c r="AF1016"/>
    </row>
    <row r="1017" spans="1:32" s="1" customFormat="1" x14ac:dyDescent="0.3">
      <c r="A1017"/>
      <c r="B1017"/>
      <c r="C1017"/>
      <c r="E1017" s="5"/>
      <c r="G1017" s="7"/>
      <c r="I1017" s="2"/>
      <c r="J1017" s="2"/>
      <c r="K1017" s="2"/>
      <c r="L1017" s="2"/>
      <c r="V1017" s="10"/>
      <c r="W1017" s="10"/>
      <c r="Y1017" s="2"/>
      <c r="Z1017" s="13"/>
      <c r="AA1017"/>
      <c r="AB1017"/>
      <c r="AC1017"/>
      <c r="AD1017"/>
      <c r="AE1017"/>
      <c r="AF1017"/>
    </row>
    <row r="1018" spans="1:32" s="1" customFormat="1" x14ac:dyDescent="0.3">
      <c r="A1018"/>
      <c r="B1018"/>
      <c r="C1018"/>
      <c r="E1018" s="5"/>
      <c r="G1018" s="7"/>
      <c r="I1018" s="2"/>
      <c r="J1018" s="2"/>
      <c r="K1018" s="2"/>
      <c r="L1018" s="2"/>
      <c r="V1018" s="10"/>
      <c r="W1018" s="10"/>
      <c r="Y1018" s="2"/>
      <c r="Z1018" s="13"/>
      <c r="AA1018"/>
      <c r="AB1018"/>
      <c r="AC1018"/>
      <c r="AD1018"/>
      <c r="AE1018"/>
      <c r="AF1018"/>
    </row>
    <row r="1019" spans="1:32" s="1" customFormat="1" x14ac:dyDescent="0.3">
      <c r="A1019"/>
      <c r="B1019"/>
      <c r="C1019"/>
      <c r="E1019" s="5"/>
      <c r="G1019" s="7"/>
      <c r="I1019" s="2"/>
      <c r="J1019" s="2"/>
      <c r="K1019" s="2"/>
      <c r="L1019" s="2"/>
      <c r="V1019" s="10"/>
      <c r="W1019" s="10"/>
      <c r="Y1019" s="2"/>
      <c r="Z1019" s="13"/>
      <c r="AA1019"/>
      <c r="AB1019"/>
      <c r="AC1019"/>
      <c r="AD1019"/>
      <c r="AE1019"/>
      <c r="AF1019"/>
    </row>
    <row r="1020" spans="1:32" s="1" customFormat="1" x14ac:dyDescent="0.3">
      <c r="A1020"/>
      <c r="B1020"/>
      <c r="C1020"/>
      <c r="E1020" s="5"/>
      <c r="G1020" s="7"/>
      <c r="I1020" s="2"/>
      <c r="J1020" s="2"/>
      <c r="K1020" s="2"/>
      <c r="L1020" s="2"/>
      <c r="V1020" s="10"/>
      <c r="W1020" s="10"/>
      <c r="Y1020" s="2"/>
      <c r="Z1020" s="13"/>
      <c r="AA1020"/>
      <c r="AB1020"/>
      <c r="AC1020"/>
      <c r="AD1020"/>
      <c r="AE1020"/>
      <c r="AF1020"/>
    </row>
    <row r="1021" spans="1:32" s="1" customFormat="1" x14ac:dyDescent="0.3">
      <c r="A1021"/>
      <c r="B1021"/>
      <c r="C1021"/>
      <c r="E1021" s="5"/>
      <c r="G1021" s="7"/>
      <c r="I1021" s="2"/>
      <c r="J1021" s="2"/>
      <c r="K1021" s="2"/>
      <c r="L1021" s="2"/>
      <c r="V1021" s="10"/>
      <c r="W1021" s="10"/>
      <c r="Y1021" s="2"/>
      <c r="Z1021" s="13"/>
      <c r="AA1021"/>
      <c r="AB1021"/>
      <c r="AC1021"/>
      <c r="AD1021"/>
      <c r="AE1021"/>
      <c r="AF1021"/>
    </row>
    <row r="1022" spans="1:32" s="1" customFormat="1" x14ac:dyDescent="0.3">
      <c r="A1022"/>
      <c r="B1022"/>
      <c r="C1022"/>
      <c r="E1022" s="5"/>
      <c r="G1022" s="7"/>
      <c r="I1022" s="2"/>
      <c r="J1022" s="2"/>
      <c r="K1022" s="2"/>
      <c r="L1022" s="2"/>
      <c r="V1022" s="10"/>
      <c r="W1022" s="10"/>
      <c r="Y1022" s="2"/>
      <c r="Z1022" s="13"/>
      <c r="AA1022"/>
      <c r="AB1022"/>
      <c r="AC1022"/>
      <c r="AD1022"/>
      <c r="AE1022"/>
      <c r="AF1022"/>
    </row>
    <row r="1023" spans="1:32" s="1" customFormat="1" x14ac:dyDescent="0.3">
      <c r="A1023"/>
      <c r="B1023"/>
      <c r="C1023"/>
      <c r="E1023" s="5"/>
      <c r="G1023" s="7"/>
      <c r="I1023" s="2"/>
      <c r="J1023" s="2"/>
      <c r="K1023" s="2"/>
      <c r="L1023" s="2"/>
      <c r="V1023" s="10"/>
      <c r="W1023" s="10"/>
      <c r="Y1023" s="2"/>
      <c r="Z1023" s="13"/>
      <c r="AA1023"/>
      <c r="AB1023"/>
      <c r="AC1023"/>
      <c r="AD1023"/>
      <c r="AE1023"/>
      <c r="AF1023"/>
    </row>
    <row r="1024" spans="1:32" s="1" customFormat="1" x14ac:dyDescent="0.3">
      <c r="A1024"/>
      <c r="B1024"/>
      <c r="C1024"/>
      <c r="E1024" s="5"/>
      <c r="G1024" s="7"/>
      <c r="I1024" s="2"/>
      <c r="J1024" s="2"/>
      <c r="K1024" s="2"/>
      <c r="L1024" s="2"/>
      <c r="V1024" s="10"/>
      <c r="W1024" s="10"/>
      <c r="Y1024" s="2"/>
      <c r="Z1024" s="13"/>
      <c r="AA1024"/>
      <c r="AB1024"/>
      <c r="AC1024"/>
      <c r="AD1024"/>
      <c r="AE1024"/>
      <c r="AF1024"/>
    </row>
    <row r="1025" spans="1:32" s="1" customFormat="1" x14ac:dyDescent="0.3">
      <c r="A1025"/>
      <c r="B1025"/>
      <c r="C1025"/>
      <c r="E1025" s="5"/>
      <c r="G1025" s="7"/>
      <c r="I1025" s="2"/>
      <c r="J1025" s="2"/>
      <c r="K1025" s="2"/>
      <c r="L1025" s="2"/>
      <c r="V1025" s="10"/>
      <c r="W1025" s="10"/>
      <c r="Y1025" s="2"/>
      <c r="Z1025" s="13"/>
      <c r="AA1025"/>
      <c r="AB1025"/>
      <c r="AC1025"/>
      <c r="AD1025"/>
      <c r="AE1025"/>
      <c r="AF1025"/>
    </row>
    <row r="1026" spans="1:32" s="1" customFormat="1" x14ac:dyDescent="0.3">
      <c r="A1026"/>
      <c r="B1026"/>
      <c r="C1026"/>
      <c r="E1026" s="5"/>
      <c r="G1026" s="7"/>
      <c r="I1026" s="2"/>
      <c r="J1026" s="2"/>
      <c r="K1026" s="2"/>
      <c r="L1026" s="2"/>
      <c r="V1026" s="10"/>
      <c r="W1026" s="10"/>
      <c r="Y1026" s="2"/>
      <c r="Z1026" s="13"/>
      <c r="AA1026"/>
      <c r="AB1026"/>
      <c r="AC1026"/>
      <c r="AD1026"/>
      <c r="AE1026"/>
      <c r="AF1026"/>
    </row>
    <row r="1027" spans="1:32" s="1" customFormat="1" x14ac:dyDescent="0.3">
      <c r="A1027"/>
      <c r="B1027"/>
      <c r="C1027"/>
      <c r="E1027" s="5"/>
      <c r="G1027" s="7"/>
      <c r="I1027" s="2"/>
      <c r="J1027" s="2"/>
      <c r="K1027" s="2"/>
      <c r="L1027" s="2"/>
      <c r="V1027" s="10"/>
      <c r="W1027" s="10"/>
      <c r="Y1027" s="2"/>
      <c r="Z1027" s="13"/>
      <c r="AA1027"/>
      <c r="AB1027"/>
      <c r="AC1027"/>
      <c r="AD1027"/>
      <c r="AE1027"/>
      <c r="AF1027"/>
    </row>
    <row r="1028" spans="1:32" s="1" customFormat="1" x14ac:dyDescent="0.3">
      <c r="A1028"/>
      <c r="B1028"/>
      <c r="C1028"/>
      <c r="E1028" s="5"/>
      <c r="G1028" s="7"/>
      <c r="I1028" s="2"/>
      <c r="J1028" s="2"/>
      <c r="K1028" s="2"/>
      <c r="L1028" s="2"/>
      <c r="V1028" s="10"/>
      <c r="W1028" s="10"/>
      <c r="Y1028" s="2"/>
      <c r="Z1028" s="13"/>
      <c r="AA1028"/>
      <c r="AB1028"/>
      <c r="AC1028"/>
      <c r="AD1028"/>
      <c r="AE1028"/>
      <c r="AF1028"/>
    </row>
    <row r="1029" spans="1:32" s="1" customFormat="1" x14ac:dyDescent="0.3">
      <c r="A1029"/>
      <c r="B1029"/>
      <c r="C1029"/>
      <c r="E1029" s="5"/>
      <c r="G1029" s="7"/>
      <c r="I1029" s="2"/>
      <c r="J1029" s="2"/>
      <c r="K1029" s="2"/>
      <c r="L1029" s="2"/>
      <c r="V1029" s="10"/>
      <c r="W1029" s="10"/>
      <c r="Y1029" s="2"/>
      <c r="Z1029" s="13"/>
      <c r="AA1029"/>
      <c r="AB1029"/>
      <c r="AC1029"/>
      <c r="AD1029"/>
      <c r="AE1029"/>
      <c r="AF1029"/>
    </row>
    <row r="1030" spans="1:32" s="1" customFormat="1" x14ac:dyDescent="0.3">
      <c r="A1030"/>
      <c r="B1030"/>
      <c r="C1030"/>
      <c r="E1030" s="5"/>
      <c r="G1030" s="7"/>
      <c r="I1030" s="2"/>
      <c r="J1030" s="2"/>
      <c r="K1030" s="2"/>
      <c r="L1030" s="2"/>
      <c r="V1030" s="10"/>
      <c r="W1030" s="10"/>
      <c r="Y1030" s="2"/>
      <c r="Z1030" s="13"/>
      <c r="AA1030"/>
      <c r="AB1030"/>
      <c r="AC1030"/>
      <c r="AD1030"/>
      <c r="AE1030"/>
      <c r="AF1030"/>
    </row>
    <row r="1031" spans="1:32" s="1" customFormat="1" x14ac:dyDescent="0.3">
      <c r="A1031"/>
      <c r="B1031"/>
      <c r="C1031"/>
      <c r="E1031" s="5"/>
      <c r="G1031" s="7"/>
      <c r="I1031" s="2"/>
      <c r="J1031" s="2"/>
      <c r="K1031" s="2"/>
      <c r="L1031" s="2"/>
      <c r="V1031" s="10"/>
      <c r="W1031" s="10"/>
      <c r="Y1031" s="2"/>
      <c r="Z1031" s="13"/>
      <c r="AA1031"/>
      <c r="AB1031"/>
      <c r="AC1031"/>
      <c r="AD1031"/>
      <c r="AE1031"/>
      <c r="AF1031"/>
    </row>
    <row r="1032" spans="1:32" s="1" customFormat="1" x14ac:dyDescent="0.3">
      <c r="A1032"/>
      <c r="B1032"/>
      <c r="C1032"/>
      <c r="E1032" s="5"/>
      <c r="G1032" s="7"/>
      <c r="I1032" s="2"/>
      <c r="J1032" s="2"/>
      <c r="K1032" s="2"/>
      <c r="L1032" s="2"/>
      <c r="V1032" s="10"/>
      <c r="W1032" s="10"/>
      <c r="Y1032" s="2"/>
      <c r="Z1032" s="13"/>
      <c r="AA1032"/>
      <c r="AB1032"/>
      <c r="AC1032"/>
      <c r="AD1032"/>
      <c r="AE1032"/>
      <c r="AF1032"/>
    </row>
    <row r="1033" spans="1:32" s="1" customFormat="1" x14ac:dyDescent="0.3">
      <c r="A1033"/>
      <c r="B1033"/>
      <c r="C1033"/>
      <c r="E1033" s="5"/>
      <c r="G1033" s="7"/>
      <c r="I1033" s="2"/>
      <c r="J1033" s="2"/>
      <c r="K1033" s="2"/>
      <c r="L1033" s="2"/>
      <c r="V1033" s="10"/>
      <c r="W1033" s="10"/>
      <c r="Y1033" s="2"/>
      <c r="Z1033" s="13"/>
      <c r="AA1033"/>
      <c r="AB1033"/>
      <c r="AC1033"/>
      <c r="AD1033"/>
      <c r="AE1033"/>
      <c r="AF1033"/>
    </row>
    <row r="1034" spans="1:32" s="1" customFormat="1" x14ac:dyDescent="0.3">
      <c r="A1034"/>
      <c r="B1034"/>
      <c r="C1034"/>
      <c r="E1034" s="5"/>
      <c r="G1034" s="7"/>
      <c r="I1034" s="2"/>
      <c r="J1034" s="2"/>
      <c r="K1034" s="2"/>
      <c r="L1034" s="2"/>
      <c r="V1034" s="10"/>
      <c r="W1034" s="10"/>
      <c r="Y1034" s="2"/>
      <c r="Z1034" s="13"/>
      <c r="AA1034"/>
      <c r="AB1034"/>
      <c r="AC1034"/>
      <c r="AD1034"/>
      <c r="AE1034"/>
      <c r="AF1034"/>
    </row>
    <row r="1035" spans="1:32" s="1" customFormat="1" x14ac:dyDescent="0.3">
      <c r="A1035"/>
      <c r="B1035"/>
      <c r="C1035"/>
      <c r="E1035" s="5"/>
      <c r="G1035" s="7"/>
      <c r="I1035" s="2"/>
      <c r="J1035" s="2"/>
      <c r="K1035" s="2"/>
      <c r="L1035" s="2"/>
      <c r="V1035" s="10"/>
      <c r="W1035" s="10"/>
      <c r="Y1035" s="2"/>
      <c r="Z1035" s="13"/>
      <c r="AA1035"/>
      <c r="AB1035"/>
      <c r="AC1035"/>
      <c r="AD1035"/>
      <c r="AE1035"/>
      <c r="AF1035"/>
    </row>
    <row r="1036" spans="1:32" s="1" customFormat="1" x14ac:dyDescent="0.3">
      <c r="A1036"/>
      <c r="B1036"/>
      <c r="C1036"/>
      <c r="E1036" s="5"/>
      <c r="G1036" s="7"/>
      <c r="I1036" s="2"/>
      <c r="J1036" s="2"/>
      <c r="K1036" s="2"/>
      <c r="L1036" s="2"/>
      <c r="V1036" s="10"/>
      <c r="W1036" s="10"/>
      <c r="Y1036" s="2"/>
      <c r="Z1036" s="13"/>
      <c r="AA1036"/>
      <c r="AB1036"/>
      <c r="AC1036"/>
      <c r="AD1036"/>
      <c r="AE1036"/>
      <c r="AF1036"/>
    </row>
    <row r="1037" spans="1:32" s="1" customFormat="1" x14ac:dyDescent="0.3">
      <c r="A1037"/>
      <c r="B1037"/>
      <c r="C1037"/>
      <c r="E1037" s="5"/>
      <c r="G1037" s="7"/>
      <c r="I1037" s="2"/>
      <c r="J1037" s="2"/>
      <c r="K1037" s="2"/>
      <c r="L1037" s="2"/>
      <c r="V1037" s="10"/>
      <c r="W1037" s="10"/>
      <c r="Y1037" s="2"/>
      <c r="Z1037" s="13"/>
      <c r="AA1037"/>
      <c r="AB1037"/>
      <c r="AC1037"/>
      <c r="AD1037"/>
      <c r="AE1037"/>
      <c r="AF1037"/>
    </row>
    <row r="1038" spans="1:32" s="1" customFormat="1" x14ac:dyDescent="0.3">
      <c r="A1038"/>
      <c r="B1038"/>
      <c r="C1038"/>
      <c r="E1038" s="5"/>
      <c r="G1038" s="7"/>
      <c r="I1038" s="2"/>
      <c r="J1038" s="2"/>
      <c r="K1038" s="2"/>
      <c r="L1038" s="2"/>
      <c r="V1038" s="10"/>
      <c r="W1038" s="10"/>
      <c r="Y1038" s="2"/>
      <c r="Z1038" s="13"/>
      <c r="AA1038"/>
      <c r="AB1038"/>
      <c r="AC1038"/>
      <c r="AD1038"/>
      <c r="AE1038"/>
      <c r="AF1038"/>
    </row>
    <row r="1039" spans="1:32" s="1" customFormat="1" x14ac:dyDescent="0.3">
      <c r="A1039"/>
      <c r="B1039"/>
      <c r="C1039"/>
      <c r="E1039" s="5"/>
      <c r="G1039" s="7"/>
      <c r="I1039" s="2"/>
      <c r="J1039" s="2"/>
      <c r="K1039" s="2"/>
      <c r="L1039" s="2"/>
      <c r="V1039" s="10"/>
      <c r="W1039" s="10"/>
      <c r="Y1039" s="2"/>
      <c r="Z1039" s="13"/>
      <c r="AA1039"/>
      <c r="AB1039"/>
      <c r="AC1039"/>
      <c r="AD1039"/>
      <c r="AE1039"/>
      <c r="AF1039"/>
    </row>
    <row r="1040" spans="1:32" s="1" customFormat="1" x14ac:dyDescent="0.3">
      <c r="A1040"/>
      <c r="B1040"/>
      <c r="C1040"/>
      <c r="E1040" s="5"/>
      <c r="G1040" s="7"/>
      <c r="I1040" s="2"/>
      <c r="J1040" s="2"/>
      <c r="K1040" s="2"/>
      <c r="L1040" s="2"/>
      <c r="V1040" s="10"/>
      <c r="W1040" s="10"/>
      <c r="Y1040" s="2"/>
      <c r="Z1040" s="13"/>
      <c r="AA1040"/>
      <c r="AB1040"/>
      <c r="AC1040"/>
      <c r="AD1040"/>
      <c r="AE1040"/>
      <c r="AF1040"/>
    </row>
    <row r="1041" spans="1:32" s="1" customFormat="1" x14ac:dyDescent="0.3">
      <c r="A1041"/>
      <c r="B1041"/>
      <c r="C1041"/>
      <c r="E1041" s="5"/>
      <c r="G1041" s="7"/>
      <c r="I1041" s="2"/>
      <c r="J1041" s="2"/>
      <c r="K1041" s="2"/>
      <c r="L1041" s="2"/>
      <c r="V1041" s="10"/>
      <c r="W1041" s="10"/>
      <c r="Y1041" s="2"/>
      <c r="Z1041" s="13"/>
      <c r="AA1041"/>
      <c r="AB1041"/>
      <c r="AC1041"/>
      <c r="AD1041"/>
      <c r="AE1041"/>
      <c r="AF1041"/>
    </row>
    <row r="1042" spans="1:32" s="1" customFormat="1" x14ac:dyDescent="0.3">
      <c r="A1042"/>
      <c r="B1042"/>
      <c r="C1042"/>
      <c r="E1042" s="5"/>
      <c r="G1042" s="7"/>
      <c r="I1042" s="2"/>
      <c r="J1042" s="2"/>
      <c r="K1042" s="2"/>
      <c r="L1042" s="2"/>
      <c r="V1042" s="10"/>
      <c r="W1042" s="10"/>
      <c r="Y1042" s="2"/>
      <c r="Z1042" s="13"/>
      <c r="AA1042"/>
      <c r="AB1042"/>
      <c r="AC1042"/>
      <c r="AD1042"/>
      <c r="AE1042"/>
      <c r="AF1042"/>
    </row>
    <row r="1043" spans="1:32" s="1" customFormat="1" x14ac:dyDescent="0.3">
      <c r="A1043"/>
      <c r="B1043"/>
      <c r="C1043"/>
      <c r="E1043" s="5"/>
      <c r="G1043" s="7"/>
      <c r="I1043" s="2"/>
      <c r="J1043" s="2"/>
      <c r="K1043" s="2"/>
      <c r="L1043" s="2"/>
      <c r="V1043" s="10"/>
      <c r="W1043" s="10"/>
      <c r="Y1043" s="2"/>
      <c r="Z1043" s="13"/>
      <c r="AA1043"/>
      <c r="AB1043"/>
      <c r="AC1043"/>
      <c r="AD1043"/>
      <c r="AE1043"/>
      <c r="AF1043"/>
    </row>
    <row r="1044" spans="1:32" s="1" customFormat="1" x14ac:dyDescent="0.3">
      <c r="A1044"/>
      <c r="B1044"/>
      <c r="C1044"/>
      <c r="E1044" s="5"/>
      <c r="G1044" s="7"/>
      <c r="I1044" s="2"/>
      <c r="J1044" s="2"/>
      <c r="K1044" s="2"/>
      <c r="L1044" s="2"/>
      <c r="V1044" s="10"/>
      <c r="W1044" s="10"/>
      <c r="Y1044" s="2"/>
      <c r="Z1044" s="13"/>
      <c r="AA1044"/>
      <c r="AB1044"/>
      <c r="AC1044"/>
      <c r="AD1044"/>
      <c r="AE1044"/>
      <c r="AF1044"/>
    </row>
    <row r="1045" spans="1:32" s="1" customFormat="1" x14ac:dyDescent="0.3">
      <c r="A1045"/>
      <c r="B1045"/>
      <c r="C1045"/>
      <c r="E1045" s="5"/>
      <c r="G1045" s="7"/>
      <c r="I1045" s="2"/>
      <c r="J1045" s="2"/>
      <c r="K1045" s="2"/>
      <c r="L1045" s="2"/>
      <c r="V1045" s="10"/>
      <c r="W1045" s="10"/>
      <c r="Y1045" s="2"/>
      <c r="Z1045" s="13"/>
      <c r="AA1045"/>
      <c r="AB1045"/>
      <c r="AC1045"/>
      <c r="AD1045"/>
      <c r="AE1045"/>
      <c r="AF1045"/>
    </row>
    <row r="1046" spans="1:32" s="1" customFormat="1" x14ac:dyDescent="0.3">
      <c r="A1046"/>
      <c r="B1046"/>
      <c r="C1046"/>
      <c r="E1046" s="5"/>
      <c r="G1046" s="7"/>
      <c r="I1046" s="2"/>
      <c r="J1046" s="2"/>
      <c r="K1046" s="2"/>
      <c r="L1046" s="2"/>
      <c r="V1046" s="10"/>
      <c r="W1046" s="10"/>
      <c r="Y1046" s="2"/>
      <c r="Z1046" s="13"/>
      <c r="AA1046"/>
      <c r="AB1046"/>
      <c r="AC1046"/>
      <c r="AD1046"/>
      <c r="AE1046"/>
      <c r="AF1046"/>
    </row>
    <row r="1047" spans="1:32" s="1" customFormat="1" x14ac:dyDescent="0.3">
      <c r="A1047"/>
      <c r="B1047"/>
      <c r="C1047"/>
      <c r="E1047" s="5"/>
      <c r="G1047" s="7"/>
      <c r="I1047" s="2"/>
      <c r="J1047" s="2"/>
      <c r="K1047" s="2"/>
      <c r="L1047" s="2"/>
      <c r="V1047" s="10"/>
      <c r="W1047" s="10"/>
      <c r="Y1047" s="2"/>
      <c r="Z1047" s="13"/>
      <c r="AA1047"/>
      <c r="AB1047"/>
      <c r="AC1047"/>
      <c r="AD1047"/>
      <c r="AE1047"/>
      <c r="AF1047"/>
    </row>
    <row r="1048" spans="1:32" s="1" customFormat="1" x14ac:dyDescent="0.3">
      <c r="A1048"/>
      <c r="B1048"/>
      <c r="C1048"/>
      <c r="E1048" s="5"/>
      <c r="G1048" s="7"/>
      <c r="I1048" s="2"/>
      <c r="J1048" s="2"/>
      <c r="K1048" s="2"/>
      <c r="L1048" s="2"/>
      <c r="V1048" s="10"/>
      <c r="W1048" s="10"/>
      <c r="Y1048" s="2"/>
      <c r="Z1048" s="13"/>
      <c r="AA1048"/>
      <c r="AB1048"/>
      <c r="AC1048"/>
      <c r="AD1048"/>
      <c r="AE1048"/>
      <c r="AF1048"/>
    </row>
    <row r="1049" spans="1:32" s="1" customFormat="1" x14ac:dyDescent="0.3">
      <c r="A1049"/>
      <c r="B1049"/>
      <c r="C1049"/>
      <c r="E1049" s="5"/>
      <c r="G1049" s="7"/>
      <c r="I1049" s="2"/>
      <c r="J1049" s="2"/>
      <c r="K1049" s="2"/>
      <c r="L1049" s="2"/>
      <c r="V1049" s="10"/>
      <c r="W1049" s="10"/>
      <c r="Y1049" s="2"/>
      <c r="Z1049" s="13"/>
      <c r="AA1049"/>
      <c r="AB1049"/>
      <c r="AC1049"/>
      <c r="AD1049"/>
      <c r="AE1049"/>
      <c r="AF1049"/>
    </row>
    <row r="1050" spans="1:32" s="1" customFormat="1" x14ac:dyDescent="0.3">
      <c r="A1050"/>
      <c r="B1050"/>
      <c r="C1050"/>
      <c r="E1050" s="5"/>
      <c r="G1050" s="7"/>
      <c r="I1050" s="2"/>
      <c r="J1050" s="2"/>
      <c r="K1050" s="2"/>
      <c r="L1050" s="2"/>
      <c r="V1050" s="10"/>
      <c r="W1050" s="10"/>
      <c r="Y1050" s="2"/>
      <c r="Z1050" s="13"/>
      <c r="AA1050"/>
      <c r="AB1050"/>
      <c r="AC1050"/>
      <c r="AD1050"/>
      <c r="AE1050"/>
      <c r="AF1050"/>
    </row>
    <row r="1051" spans="1:32" s="1" customFormat="1" x14ac:dyDescent="0.3">
      <c r="A1051"/>
      <c r="B1051"/>
      <c r="C1051"/>
      <c r="E1051" s="5"/>
      <c r="G1051" s="7"/>
      <c r="I1051" s="2"/>
      <c r="J1051" s="2"/>
      <c r="K1051" s="2"/>
      <c r="L1051" s="2"/>
      <c r="V1051" s="10"/>
      <c r="W1051" s="10"/>
      <c r="Y1051" s="2"/>
      <c r="Z1051" s="13"/>
      <c r="AA1051"/>
      <c r="AB1051"/>
      <c r="AC1051"/>
      <c r="AD1051"/>
      <c r="AE1051"/>
      <c r="AF1051"/>
    </row>
    <row r="1052" spans="1:32" s="1" customFormat="1" x14ac:dyDescent="0.3">
      <c r="A1052"/>
      <c r="B1052"/>
      <c r="C1052"/>
      <c r="E1052" s="5"/>
      <c r="G1052" s="7"/>
      <c r="I1052" s="2"/>
      <c r="J1052" s="2"/>
      <c r="K1052" s="2"/>
      <c r="L1052" s="2"/>
      <c r="V1052" s="10"/>
      <c r="W1052" s="10"/>
      <c r="Y1052" s="2"/>
      <c r="Z1052" s="13"/>
      <c r="AA1052"/>
      <c r="AB1052"/>
      <c r="AC1052"/>
      <c r="AD1052"/>
      <c r="AE1052"/>
      <c r="AF1052"/>
    </row>
    <row r="1053" spans="1:32" s="1" customFormat="1" x14ac:dyDescent="0.3">
      <c r="A1053"/>
      <c r="B1053"/>
      <c r="C1053"/>
      <c r="E1053" s="5"/>
      <c r="G1053" s="7"/>
      <c r="I1053" s="2"/>
      <c r="J1053" s="2"/>
      <c r="K1053" s="2"/>
      <c r="L1053" s="2"/>
      <c r="V1053" s="10"/>
      <c r="W1053" s="10"/>
      <c r="Y1053" s="2"/>
      <c r="Z1053" s="13"/>
      <c r="AA1053"/>
      <c r="AB1053"/>
      <c r="AC1053"/>
      <c r="AD1053"/>
      <c r="AE1053"/>
      <c r="AF1053"/>
    </row>
    <row r="1054" spans="1:32" s="1" customFormat="1" x14ac:dyDescent="0.3">
      <c r="A1054"/>
      <c r="B1054"/>
      <c r="C1054"/>
      <c r="E1054" s="5"/>
      <c r="G1054" s="7"/>
      <c r="I1054" s="2"/>
      <c r="J1054" s="2"/>
      <c r="K1054" s="2"/>
      <c r="L1054" s="2"/>
      <c r="V1054" s="10"/>
      <c r="W1054" s="10"/>
      <c r="Y1054" s="2"/>
      <c r="Z1054" s="13"/>
      <c r="AA1054"/>
      <c r="AB1054"/>
      <c r="AC1054"/>
      <c r="AD1054"/>
      <c r="AE1054"/>
      <c r="AF1054"/>
    </row>
    <row r="1055" spans="1:32" s="1" customFormat="1" x14ac:dyDescent="0.3">
      <c r="A1055"/>
      <c r="B1055"/>
      <c r="C1055"/>
      <c r="E1055" s="5"/>
      <c r="G1055" s="7"/>
      <c r="I1055" s="2"/>
      <c r="J1055" s="2"/>
      <c r="K1055" s="2"/>
      <c r="L1055" s="2"/>
      <c r="V1055" s="10"/>
      <c r="W1055" s="10"/>
      <c r="Y1055" s="2"/>
      <c r="Z1055" s="13"/>
      <c r="AA1055"/>
      <c r="AB1055"/>
      <c r="AC1055"/>
      <c r="AD1055"/>
      <c r="AE1055"/>
      <c r="AF1055"/>
    </row>
    <row r="1056" spans="1:32" s="1" customFormat="1" x14ac:dyDescent="0.3">
      <c r="A1056"/>
      <c r="B1056"/>
      <c r="C1056"/>
      <c r="E1056" s="5"/>
      <c r="G1056" s="7"/>
      <c r="I1056" s="2"/>
      <c r="J1056" s="2"/>
      <c r="K1056" s="2"/>
      <c r="L1056" s="2"/>
      <c r="V1056" s="10"/>
      <c r="W1056" s="10"/>
      <c r="Y1056" s="2"/>
      <c r="Z1056" s="13"/>
      <c r="AA1056"/>
      <c r="AB1056"/>
      <c r="AC1056"/>
      <c r="AD1056"/>
      <c r="AE1056"/>
      <c r="AF1056"/>
    </row>
    <row r="1057" spans="1:32" s="1" customFormat="1" x14ac:dyDescent="0.3">
      <c r="A1057"/>
      <c r="B1057"/>
      <c r="C1057"/>
      <c r="E1057" s="5"/>
      <c r="G1057" s="7"/>
      <c r="I1057" s="2"/>
      <c r="J1057" s="2"/>
      <c r="K1057" s="2"/>
      <c r="L1057" s="2"/>
      <c r="V1057" s="10"/>
      <c r="W1057" s="10"/>
      <c r="Y1057" s="2"/>
      <c r="Z1057" s="13"/>
      <c r="AA1057"/>
      <c r="AB1057"/>
      <c r="AC1057"/>
      <c r="AD1057"/>
      <c r="AE1057"/>
      <c r="AF1057"/>
    </row>
    <row r="1058" spans="1:32" s="1" customFormat="1" x14ac:dyDescent="0.3">
      <c r="A1058"/>
      <c r="B1058"/>
      <c r="C1058"/>
      <c r="E1058" s="5"/>
      <c r="G1058" s="7"/>
      <c r="I1058" s="2"/>
      <c r="J1058" s="2"/>
      <c r="K1058" s="2"/>
      <c r="L1058" s="2"/>
      <c r="V1058" s="10"/>
      <c r="W1058" s="10"/>
      <c r="Y1058" s="2"/>
      <c r="Z1058" s="13"/>
      <c r="AA1058"/>
      <c r="AB1058"/>
      <c r="AC1058"/>
      <c r="AD1058"/>
      <c r="AE1058"/>
      <c r="AF1058"/>
    </row>
    <row r="1059" spans="1:32" s="1" customFormat="1" x14ac:dyDescent="0.3">
      <c r="A1059"/>
      <c r="B1059"/>
      <c r="C1059"/>
      <c r="E1059" s="5"/>
      <c r="G1059" s="7"/>
      <c r="I1059" s="2"/>
      <c r="J1059" s="2"/>
      <c r="K1059" s="2"/>
      <c r="L1059" s="2"/>
      <c r="V1059" s="10"/>
      <c r="W1059" s="10"/>
      <c r="Y1059" s="2"/>
      <c r="Z1059" s="13"/>
      <c r="AA1059"/>
      <c r="AB1059"/>
      <c r="AC1059"/>
      <c r="AD1059"/>
      <c r="AE1059"/>
      <c r="AF1059"/>
    </row>
    <row r="1060" spans="1:32" s="1" customFormat="1" x14ac:dyDescent="0.3">
      <c r="A1060"/>
      <c r="B1060"/>
      <c r="C1060"/>
      <c r="E1060" s="5"/>
      <c r="G1060" s="7"/>
      <c r="I1060" s="2"/>
      <c r="J1060" s="2"/>
      <c r="K1060" s="2"/>
      <c r="L1060" s="2"/>
      <c r="V1060" s="10"/>
      <c r="W1060" s="10"/>
      <c r="Y1060" s="2"/>
      <c r="Z1060" s="13"/>
      <c r="AA1060"/>
      <c r="AB1060"/>
      <c r="AC1060"/>
      <c r="AD1060"/>
      <c r="AE1060"/>
      <c r="AF1060"/>
    </row>
    <row r="1061" spans="1:32" s="1" customFormat="1" x14ac:dyDescent="0.3">
      <c r="A1061"/>
      <c r="B1061"/>
      <c r="C1061"/>
      <c r="E1061" s="5"/>
      <c r="G1061" s="7"/>
      <c r="I1061" s="2"/>
      <c r="J1061" s="2"/>
      <c r="K1061" s="2"/>
      <c r="L1061" s="2"/>
      <c r="V1061" s="10"/>
      <c r="W1061" s="10"/>
      <c r="Y1061" s="2"/>
      <c r="Z1061" s="13"/>
      <c r="AA1061"/>
      <c r="AB1061"/>
      <c r="AC1061"/>
      <c r="AD1061"/>
      <c r="AE1061"/>
      <c r="AF1061"/>
    </row>
    <row r="1062" spans="1:32" s="1" customFormat="1" x14ac:dyDescent="0.3">
      <c r="A1062"/>
      <c r="B1062"/>
      <c r="C1062"/>
      <c r="E1062" s="5"/>
      <c r="G1062" s="7"/>
      <c r="I1062" s="2"/>
      <c r="J1062" s="2"/>
      <c r="K1062" s="2"/>
      <c r="L1062" s="2"/>
      <c r="V1062" s="10"/>
      <c r="W1062" s="10"/>
      <c r="Y1062" s="2"/>
      <c r="Z1062" s="13"/>
      <c r="AA1062"/>
      <c r="AB1062"/>
      <c r="AC1062"/>
      <c r="AD1062"/>
      <c r="AE1062"/>
      <c r="AF1062"/>
    </row>
    <row r="1063" spans="1:32" s="1" customFormat="1" x14ac:dyDescent="0.3">
      <c r="A1063"/>
      <c r="B1063"/>
      <c r="C1063"/>
      <c r="E1063" s="5"/>
      <c r="G1063" s="7"/>
      <c r="I1063" s="2"/>
      <c r="J1063" s="2"/>
      <c r="K1063" s="2"/>
      <c r="L1063" s="2"/>
      <c r="V1063" s="10"/>
      <c r="W1063" s="10"/>
      <c r="Y1063" s="2"/>
      <c r="Z1063" s="13"/>
      <c r="AA1063"/>
      <c r="AB1063"/>
      <c r="AC1063"/>
      <c r="AD1063"/>
      <c r="AE1063"/>
      <c r="AF1063"/>
    </row>
    <row r="1064" spans="1:32" s="1" customFormat="1" x14ac:dyDescent="0.3">
      <c r="A1064"/>
      <c r="B1064"/>
      <c r="C1064"/>
      <c r="E1064" s="5"/>
      <c r="G1064" s="7"/>
      <c r="I1064" s="2"/>
      <c r="J1064" s="2"/>
      <c r="K1064" s="2"/>
      <c r="L1064" s="2"/>
      <c r="V1064" s="10"/>
      <c r="W1064" s="10"/>
      <c r="Y1064" s="2"/>
      <c r="Z1064" s="13"/>
      <c r="AA1064"/>
      <c r="AB1064"/>
      <c r="AC1064"/>
      <c r="AD1064"/>
      <c r="AE1064"/>
      <c r="AF1064"/>
    </row>
    <row r="1065" spans="1:32" s="1" customFormat="1" x14ac:dyDescent="0.3">
      <c r="A1065"/>
      <c r="B1065"/>
      <c r="C1065"/>
      <c r="E1065" s="5"/>
      <c r="G1065" s="7"/>
      <c r="I1065" s="2"/>
      <c r="J1065" s="2"/>
      <c r="K1065" s="2"/>
      <c r="L1065" s="2"/>
      <c r="V1065" s="10"/>
      <c r="W1065" s="10"/>
      <c r="Y1065" s="2"/>
      <c r="Z1065" s="13"/>
      <c r="AA1065"/>
      <c r="AB1065"/>
      <c r="AC1065"/>
      <c r="AD1065"/>
      <c r="AE1065"/>
      <c r="AF1065"/>
    </row>
    <row r="1066" spans="1:32" s="1" customFormat="1" x14ac:dyDescent="0.3">
      <c r="A1066"/>
      <c r="B1066"/>
      <c r="C1066"/>
      <c r="E1066" s="5"/>
      <c r="G1066" s="7"/>
      <c r="I1066" s="2"/>
      <c r="J1066" s="2"/>
      <c r="K1066" s="2"/>
      <c r="L1066" s="2"/>
      <c r="V1066" s="10"/>
      <c r="W1066" s="10"/>
      <c r="Y1066" s="2"/>
      <c r="Z1066" s="13"/>
      <c r="AA1066"/>
      <c r="AB1066"/>
      <c r="AC1066"/>
      <c r="AD1066"/>
      <c r="AE1066"/>
      <c r="AF1066"/>
    </row>
    <row r="1067" spans="1:32" s="1" customFormat="1" x14ac:dyDescent="0.3">
      <c r="A1067"/>
      <c r="B1067"/>
      <c r="C1067"/>
      <c r="E1067" s="5"/>
      <c r="G1067" s="7"/>
      <c r="I1067" s="2"/>
      <c r="J1067" s="2"/>
      <c r="K1067" s="2"/>
      <c r="L1067" s="2"/>
      <c r="V1067" s="10"/>
      <c r="W1067" s="10"/>
      <c r="Y1067" s="2"/>
      <c r="Z1067" s="13"/>
      <c r="AA1067"/>
      <c r="AB1067"/>
      <c r="AC1067"/>
      <c r="AD1067"/>
      <c r="AE1067"/>
      <c r="AF1067"/>
    </row>
    <row r="1068" spans="1:32" s="1" customFormat="1" x14ac:dyDescent="0.3">
      <c r="A1068"/>
      <c r="B1068"/>
      <c r="C1068"/>
      <c r="E1068" s="5"/>
      <c r="G1068" s="7"/>
      <c r="I1068" s="2"/>
      <c r="J1068" s="2"/>
      <c r="K1068" s="2"/>
      <c r="L1068" s="2"/>
      <c r="V1068" s="10"/>
      <c r="W1068" s="10"/>
      <c r="Y1068" s="2"/>
      <c r="Z1068" s="13"/>
      <c r="AA1068"/>
      <c r="AB1068"/>
      <c r="AC1068"/>
      <c r="AD1068"/>
      <c r="AE1068"/>
      <c r="AF1068"/>
    </row>
    <row r="1069" spans="1:32" s="1" customFormat="1" x14ac:dyDescent="0.3">
      <c r="A1069"/>
      <c r="B1069"/>
      <c r="C1069"/>
      <c r="E1069" s="5"/>
      <c r="G1069" s="7"/>
      <c r="I1069" s="2"/>
      <c r="J1069" s="2"/>
      <c r="K1069" s="2"/>
      <c r="L1069" s="2"/>
      <c r="V1069" s="10"/>
      <c r="W1069" s="10"/>
      <c r="Y1069" s="2"/>
      <c r="Z1069" s="13"/>
      <c r="AA1069"/>
      <c r="AB1069"/>
      <c r="AC1069"/>
      <c r="AD1069"/>
      <c r="AE1069"/>
      <c r="AF1069"/>
    </row>
    <row r="1070" spans="1:32" s="1" customFormat="1" x14ac:dyDescent="0.3">
      <c r="A1070"/>
      <c r="B1070"/>
      <c r="C1070"/>
      <c r="E1070" s="5"/>
      <c r="G1070" s="7"/>
      <c r="I1070" s="2"/>
      <c r="J1070" s="2"/>
      <c r="K1070" s="2"/>
      <c r="L1070" s="2"/>
      <c r="V1070" s="10"/>
      <c r="W1070" s="10"/>
      <c r="Y1070" s="2"/>
      <c r="Z1070" s="13"/>
      <c r="AA1070"/>
      <c r="AB1070"/>
      <c r="AC1070"/>
      <c r="AD1070"/>
      <c r="AE1070"/>
      <c r="AF1070"/>
    </row>
    <row r="1071" spans="1:32" s="1" customFormat="1" x14ac:dyDescent="0.3">
      <c r="A1071"/>
      <c r="B1071"/>
      <c r="C1071"/>
      <c r="E1071" s="5"/>
      <c r="G1071" s="7"/>
      <c r="I1071" s="2"/>
      <c r="J1071" s="2"/>
      <c r="K1071" s="2"/>
      <c r="L1071" s="2"/>
      <c r="V1071" s="10"/>
      <c r="W1071" s="10"/>
      <c r="Y1071" s="2"/>
      <c r="Z1071" s="13"/>
      <c r="AA1071"/>
      <c r="AB1071"/>
      <c r="AC1071"/>
      <c r="AD1071"/>
      <c r="AE1071"/>
      <c r="AF1071"/>
    </row>
    <row r="1072" spans="1:32" s="1" customFormat="1" x14ac:dyDescent="0.3">
      <c r="A1072"/>
      <c r="B1072"/>
      <c r="C1072"/>
      <c r="E1072" s="5"/>
      <c r="G1072" s="7"/>
      <c r="I1072" s="2"/>
      <c r="J1072" s="2"/>
      <c r="K1072" s="2"/>
      <c r="L1072" s="2"/>
      <c r="V1072" s="10"/>
      <c r="W1072" s="10"/>
      <c r="Y1072" s="2"/>
      <c r="Z1072" s="13"/>
      <c r="AA1072"/>
      <c r="AB1072"/>
      <c r="AC1072"/>
      <c r="AD1072"/>
      <c r="AE1072"/>
      <c r="AF1072"/>
    </row>
    <row r="1073" spans="1:32" s="1" customFormat="1" x14ac:dyDescent="0.3">
      <c r="A1073"/>
      <c r="B1073"/>
      <c r="C1073"/>
      <c r="E1073" s="5"/>
      <c r="G1073" s="7"/>
      <c r="I1073" s="2"/>
      <c r="J1073" s="2"/>
      <c r="K1073" s="2"/>
      <c r="L1073" s="2"/>
      <c r="V1073" s="10"/>
      <c r="W1073" s="10"/>
      <c r="Y1073" s="2"/>
      <c r="Z1073" s="13"/>
      <c r="AA1073"/>
      <c r="AB1073"/>
      <c r="AC1073"/>
      <c r="AD1073"/>
      <c r="AE1073"/>
      <c r="AF1073"/>
    </row>
    <row r="1074" spans="1:32" s="1" customFormat="1" x14ac:dyDescent="0.3">
      <c r="A1074"/>
      <c r="B1074"/>
      <c r="C1074"/>
      <c r="E1074" s="5"/>
      <c r="G1074" s="7"/>
      <c r="I1074" s="2"/>
      <c r="J1074" s="2"/>
      <c r="K1074" s="2"/>
      <c r="L1074" s="2"/>
      <c r="V1074" s="10"/>
      <c r="W1074" s="10"/>
      <c r="Y1074" s="2"/>
      <c r="Z1074" s="13"/>
      <c r="AA1074"/>
      <c r="AB1074"/>
      <c r="AC1074"/>
      <c r="AD1074"/>
      <c r="AE1074"/>
      <c r="AF1074"/>
    </row>
    <row r="1075" spans="1:32" s="1" customFormat="1" x14ac:dyDescent="0.3">
      <c r="A1075"/>
      <c r="B1075"/>
      <c r="C1075"/>
      <c r="E1075" s="5"/>
      <c r="G1075" s="7"/>
      <c r="I1075" s="2"/>
      <c r="J1075" s="2"/>
      <c r="K1075" s="2"/>
      <c r="L1075" s="2"/>
      <c r="V1075" s="10"/>
      <c r="W1075" s="10"/>
      <c r="Y1075" s="2"/>
      <c r="Z1075" s="13"/>
      <c r="AA1075"/>
      <c r="AB1075"/>
      <c r="AC1075"/>
      <c r="AD1075"/>
      <c r="AE1075"/>
      <c r="AF1075"/>
    </row>
    <row r="1076" spans="1:32" s="1" customFormat="1" x14ac:dyDescent="0.3">
      <c r="A1076"/>
      <c r="B1076"/>
      <c r="C1076"/>
      <c r="E1076" s="5"/>
      <c r="G1076" s="7"/>
      <c r="I1076" s="2"/>
      <c r="J1076" s="2"/>
      <c r="K1076" s="2"/>
      <c r="L1076" s="2"/>
      <c r="V1076" s="10"/>
      <c r="W1076" s="10"/>
      <c r="Y1076" s="2"/>
      <c r="Z1076" s="13"/>
      <c r="AA1076"/>
      <c r="AB1076"/>
      <c r="AC1076"/>
      <c r="AD1076"/>
      <c r="AE1076"/>
      <c r="AF1076"/>
    </row>
    <row r="1077" spans="1:32" s="1" customFormat="1" x14ac:dyDescent="0.3">
      <c r="A1077"/>
      <c r="B1077"/>
      <c r="C1077"/>
      <c r="E1077" s="5"/>
      <c r="G1077" s="7"/>
      <c r="I1077" s="2"/>
      <c r="J1077" s="2"/>
      <c r="K1077" s="2"/>
      <c r="L1077" s="2"/>
      <c r="V1077" s="10"/>
      <c r="W1077" s="10"/>
      <c r="Y1077" s="2"/>
      <c r="Z1077" s="13"/>
      <c r="AA1077"/>
      <c r="AB1077"/>
      <c r="AC1077"/>
      <c r="AD1077"/>
      <c r="AE1077"/>
      <c r="AF1077"/>
    </row>
    <row r="1078" spans="1:32" s="1" customFormat="1" x14ac:dyDescent="0.3">
      <c r="A1078"/>
      <c r="B1078"/>
      <c r="C1078"/>
      <c r="E1078" s="5"/>
      <c r="G1078" s="7"/>
      <c r="I1078" s="2"/>
      <c r="J1078" s="2"/>
      <c r="K1078" s="2"/>
      <c r="L1078" s="2"/>
      <c r="V1078" s="10"/>
      <c r="W1078" s="10"/>
      <c r="Y1078" s="2"/>
      <c r="Z1078" s="13"/>
      <c r="AA1078"/>
      <c r="AB1078"/>
      <c r="AC1078"/>
      <c r="AD1078"/>
      <c r="AE1078"/>
      <c r="AF1078"/>
    </row>
    <row r="1079" spans="1:32" s="1" customFormat="1" x14ac:dyDescent="0.3">
      <c r="A1079"/>
      <c r="B1079"/>
      <c r="C1079"/>
      <c r="E1079" s="5"/>
      <c r="G1079" s="7"/>
      <c r="I1079" s="2"/>
      <c r="J1079" s="2"/>
      <c r="K1079" s="2"/>
      <c r="L1079" s="2"/>
      <c r="V1079" s="10"/>
      <c r="W1079" s="10"/>
      <c r="Y1079" s="2"/>
      <c r="Z1079" s="13"/>
      <c r="AA1079"/>
      <c r="AB1079"/>
      <c r="AC1079"/>
      <c r="AD1079"/>
      <c r="AE1079"/>
      <c r="AF1079"/>
    </row>
    <row r="1080" spans="1:32" s="1" customFormat="1" x14ac:dyDescent="0.3">
      <c r="A1080"/>
      <c r="B1080"/>
      <c r="C1080"/>
      <c r="E1080" s="5"/>
      <c r="G1080" s="7"/>
      <c r="I1080" s="2"/>
      <c r="J1080" s="2"/>
      <c r="K1080" s="2"/>
      <c r="L1080" s="2"/>
      <c r="V1080" s="10"/>
      <c r="W1080" s="10"/>
      <c r="Y1080" s="2"/>
      <c r="Z1080" s="13"/>
      <c r="AA1080"/>
      <c r="AB1080"/>
      <c r="AC1080"/>
      <c r="AD1080"/>
      <c r="AE1080"/>
      <c r="AF1080"/>
    </row>
    <row r="1081" spans="1:32" s="1" customFormat="1" x14ac:dyDescent="0.3">
      <c r="A1081"/>
      <c r="B1081"/>
      <c r="C1081"/>
      <c r="E1081" s="5"/>
      <c r="G1081" s="7"/>
      <c r="I1081" s="2"/>
      <c r="J1081" s="2"/>
      <c r="K1081" s="2"/>
      <c r="L1081" s="2"/>
      <c r="V1081" s="10"/>
      <c r="W1081" s="10"/>
      <c r="Y1081" s="2"/>
      <c r="Z1081" s="13"/>
      <c r="AA1081"/>
      <c r="AB1081"/>
      <c r="AC1081"/>
      <c r="AD1081"/>
      <c r="AE1081"/>
      <c r="AF1081"/>
    </row>
    <row r="1082" spans="1:32" s="1" customFormat="1" x14ac:dyDescent="0.3">
      <c r="A1082"/>
      <c r="B1082"/>
      <c r="C1082"/>
      <c r="E1082" s="5"/>
      <c r="G1082" s="7"/>
      <c r="I1082" s="2"/>
      <c r="J1082" s="2"/>
      <c r="K1082" s="2"/>
      <c r="L1082" s="2"/>
      <c r="V1082" s="10"/>
      <c r="W1082" s="10"/>
      <c r="Y1082" s="2"/>
      <c r="Z1082" s="13"/>
      <c r="AA1082"/>
      <c r="AB1082"/>
      <c r="AC1082"/>
      <c r="AD1082"/>
      <c r="AE1082"/>
      <c r="AF1082"/>
    </row>
    <row r="1083" spans="1:32" s="1" customFormat="1" x14ac:dyDescent="0.3">
      <c r="A1083"/>
      <c r="B1083"/>
      <c r="C1083"/>
      <c r="E1083" s="5"/>
      <c r="G1083" s="7"/>
      <c r="I1083" s="2"/>
      <c r="J1083" s="2"/>
      <c r="K1083" s="2"/>
      <c r="L1083" s="2"/>
      <c r="V1083" s="10"/>
      <c r="W1083" s="10"/>
      <c r="Y1083" s="2"/>
      <c r="Z1083" s="13"/>
      <c r="AA1083"/>
      <c r="AB1083"/>
      <c r="AC1083"/>
      <c r="AD1083"/>
      <c r="AE1083"/>
      <c r="AF1083"/>
    </row>
    <row r="1084" spans="1:32" s="1" customFormat="1" x14ac:dyDescent="0.3">
      <c r="A1084"/>
      <c r="B1084"/>
      <c r="C1084"/>
      <c r="E1084" s="5"/>
      <c r="G1084" s="7"/>
      <c r="I1084" s="2"/>
      <c r="J1084" s="2"/>
      <c r="K1084" s="2"/>
      <c r="L1084" s="2"/>
      <c r="V1084" s="10"/>
      <c r="W1084" s="10"/>
      <c r="Y1084" s="2"/>
      <c r="Z1084" s="13"/>
      <c r="AA1084"/>
      <c r="AB1084"/>
      <c r="AC1084"/>
      <c r="AD1084"/>
      <c r="AE1084"/>
      <c r="AF1084"/>
    </row>
    <row r="1085" spans="1:32" s="1" customFormat="1" x14ac:dyDescent="0.3">
      <c r="A1085"/>
      <c r="B1085"/>
      <c r="C1085"/>
      <c r="E1085" s="5"/>
      <c r="G1085" s="7"/>
      <c r="I1085" s="2"/>
      <c r="J1085" s="2"/>
      <c r="K1085" s="2"/>
      <c r="L1085" s="2"/>
      <c r="V1085" s="10"/>
      <c r="W1085" s="10"/>
      <c r="Y1085" s="2"/>
      <c r="Z1085" s="13"/>
      <c r="AA1085"/>
      <c r="AB1085"/>
      <c r="AC1085"/>
      <c r="AD1085"/>
      <c r="AE1085"/>
      <c r="AF1085"/>
    </row>
    <row r="1086" spans="1:32" s="1" customFormat="1" x14ac:dyDescent="0.3">
      <c r="A1086"/>
      <c r="B1086"/>
      <c r="C1086"/>
      <c r="E1086" s="5"/>
      <c r="G1086" s="7"/>
      <c r="I1086" s="2"/>
      <c r="J1086" s="2"/>
      <c r="K1086" s="2"/>
      <c r="L1086" s="2"/>
      <c r="V1086" s="10"/>
      <c r="W1086" s="10"/>
      <c r="Y1086" s="2"/>
      <c r="Z1086" s="13"/>
      <c r="AA1086"/>
      <c r="AB1086"/>
      <c r="AC1086"/>
      <c r="AD1086"/>
      <c r="AE1086"/>
      <c r="AF1086"/>
    </row>
    <row r="1087" spans="1:32" s="1" customFormat="1" x14ac:dyDescent="0.3">
      <c r="A1087"/>
      <c r="B1087"/>
      <c r="C1087"/>
      <c r="E1087" s="5"/>
      <c r="G1087" s="7"/>
      <c r="I1087" s="2"/>
      <c r="J1087" s="2"/>
      <c r="K1087" s="2"/>
      <c r="L1087" s="2"/>
      <c r="V1087" s="10"/>
      <c r="W1087" s="10"/>
      <c r="Y1087" s="2"/>
      <c r="Z1087" s="13"/>
      <c r="AA1087"/>
      <c r="AB1087"/>
      <c r="AC1087"/>
      <c r="AD1087"/>
      <c r="AE1087"/>
      <c r="AF1087"/>
    </row>
    <row r="1088" spans="1:32" s="1" customFormat="1" x14ac:dyDescent="0.3">
      <c r="A1088"/>
      <c r="B1088"/>
      <c r="C1088"/>
      <c r="E1088" s="5"/>
      <c r="G1088" s="7"/>
      <c r="I1088" s="2"/>
      <c r="J1088" s="2"/>
      <c r="K1088" s="2"/>
      <c r="L1088" s="2"/>
      <c r="V1088" s="10"/>
      <c r="W1088" s="10"/>
      <c r="Y1088" s="2"/>
      <c r="Z1088" s="13"/>
      <c r="AA1088"/>
      <c r="AB1088"/>
      <c r="AC1088"/>
      <c r="AD1088"/>
      <c r="AE1088"/>
      <c r="AF1088"/>
    </row>
    <row r="1089" spans="1:32" s="1" customFormat="1" x14ac:dyDescent="0.3">
      <c r="A1089"/>
      <c r="B1089"/>
      <c r="C1089"/>
      <c r="E1089" s="5"/>
      <c r="G1089" s="7"/>
      <c r="I1089" s="2"/>
      <c r="J1089" s="2"/>
      <c r="K1089" s="2"/>
      <c r="L1089" s="2"/>
      <c r="V1089" s="10"/>
      <c r="W1089" s="10"/>
      <c r="Y1089" s="2"/>
      <c r="Z1089" s="13"/>
      <c r="AA1089"/>
      <c r="AB1089"/>
      <c r="AC1089"/>
      <c r="AD1089"/>
      <c r="AE1089"/>
      <c r="AF1089"/>
    </row>
    <row r="1090" spans="1:32" s="1" customFormat="1" x14ac:dyDescent="0.3">
      <c r="A1090"/>
      <c r="B1090"/>
      <c r="C1090"/>
      <c r="E1090" s="5"/>
      <c r="G1090" s="7"/>
      <c r="I1090" s="2"/>
      <c r="J1090" s="2"/>
      <c r="K1090" s="2"/>
      <c r="L1090" s="2"/>
      <c r="V1090" s="10"/>
      <c r="W1090" s="10"/>
      <c r="Y1090" s="2"/>
      <c r="Z1090" s="13"/>
      <c r="AA1090"/>
      <c r="AB1090"/>
      <c r="AC1090"/>
      <c r="AD1090"/>
      <c r="AE1090"/>
      <c r="AF1090"/>
    </row>
    <row r="1091" spans="1:32" s="1" customFormat="1" x14ac:dyDescent="0.3">
      <c r="A1091"/>
      <c r="B1091"/>
      <c r="C1091"/>
      <c r="E1091" s="5"/>
      <c r="G1091" s="7"/>
      <c r="I1091" s="2"/>
      <c r="J1091" s="2"/>
      <c r="K1091" s="2"/>
      <c r="L1091" s="2"/>
      <c r="V1091" s="10"/>
      <c r="W1091" s="10"/>
      <c r="Y1091" s="2"/>
      <c r="Z1091" s="13"/>
      <c r="AA1091"/>
      <c r="AB1091"/>
      <c r="AC1091"/>
      <c r="AD1091"/>
      <c r="AE1091"/>
      <c r="AF1091"/>
    </row>
    <row r="1092" spans="1:32" s="1" customFormat="1" x14ac:dyDescent="0.3">
      <c r="A1092"/>
      <c r="B1092"/>
      <c r="C1092"/>
      <c r="E1092" s="5"/>
      <c r="G1092" s="7"/>
      <c r="I1092" s="2"/>
      <c r="J1092" s="2"/>
      <c r="K1092" s="2"/>
      <c r="L1092" s="2"/>
      <c r="V1092" s="10"/>
      <c r="W1092" s="10"/>
      <c r="Y1092" s="2"/>
      <c r="Z1092" s="13"/>
      <c r="AA1092"/>
      <c r="AB1092"/>
      <c r="AC1092"/>
      <c r="AD1092"/>
      <c r="AE1092"/>
      <c r="AF1092"/>
    </row>
    <row r="1093" spans="1:32" s="1" customFormat="1" x14ac:dyDescent="0.3">
      <c r="A1093"/>
      <c r="B1093"/>
      <c r="C1093"/>
      <c r="E1093" s="5"/>
      <c r="G1093" s="7"/>
      <c r="I1093" s="2"/>
      <c r="J1093" s="2"/>
      <c r="K1093" s="2"/>
      <c r="L1093" s="2"/>
      <c r="V1093" s="10"/>
      <c r="W1093" s="10"/>
      <c r="Y1093" s="2"/>
      <c r="Z1093" s="13"/>
      <c r="AA1093"/>
      <c r="AB1093"/>
      <c r="AC1093"/>
      <c r="AD1093"/>
      <c r="AE1093"/>
      <c r="AF1093"/>
    </row>
    <row r="1094" spans="1:32" s="1" customFormat="1" x14ac:dyDescent="0.3">
      <c r="A1094"/>
      <c r="B1094"/>
      <c r="C1094"/>
      <c r="E1094" s="5"/>
      <c r="G1094" s="7"/>
      <c r="I1094" s="2"/>
      <c r="J1094" s="2"/>
      <c r="K1094" s="2"/>
      <c r="L1094" s="2"/>
      <c r="V1094" s="10"/>
      <c r="W1094" s="10"/>
      <c r="Y1094" s="2"/>
      <c r="Z1094" s="13"/>
      <c r="AA1094"/>
      <c r="AB1094"/>
      <c r="AC1094"/>
      <c r="AD1094"/>
      <c r="AE1094"/>
      <c r="AF1094"/>
    </row>
    <row r="1095" spans="1:32" s="1" customFormat="1" x14ac:dyDescent="0.3">
      <c r="A1095"/>
      <c r="B1095"/>
      <c r="C1095"/>
      <c r="E1095" s="5"/>
      <c r="G1095" s="7"/>
      <c r="I1095" s="2"/>
      <c r="J1095" s="2"/>
      <c r="K1095" s="2"/>
      <c r="L1095" s="2"/>
      <c r="V1095" s="10"/>
      <c r="W1095" s="10"/>
      <c r="Y1095" s="2"/>
      <c r="Z1095" s="13"/>
      <c r="AA1095"/>
      <c r="AB1095"/>
      <c r="AC1095"/>
      <c r="AD1095"/>
      <c r="AE1095"/>
      <c r="AF1095"/>
    </row>
    <row r="1096" spans="1:32" s="1" customFormat="1" x14ac:dyDescent="0.3">
      <c r="A1096"/>
      <c r="B1096"/>
      <c r="C1096"/>
      <c r="E1096" s="5"/>
      <c r="G1096" s="7"/>
      <c r="I1096" s="2"/>
      <c r="J1096" s="2"/>
      <c r="K1096" s="2"/>
      <c r="L1096" s="2"/>
      <c r="V1096" s="10"/>
      <c r="W1096" s="10"/>
      <c r="Y1096" s="2"/>
      <c r="Z1096" s="13"/>
      <c r="AA1096"/>
      <c r="AB1096"/>
      <c r="AC1096"/>
      <c r="AD1096"/>
      <c r="AE1096"/>
      <c r="AF1096"/>
    </row>
    <row r="1097" spans="1:32" s="1" customFormat="1" x14ac:dyDescent="0.3">
      <c r="A1097"/>
      <c r="B1097"/>
      <c r="C1097"/>
      <c r="E1097" s="5"/>
      <c r="G1097" s="7"/>
      <c r="I1097" s="2"/>
      <c r="J1097" s="2"/>
      <c r="K1097" s="2"/>
      <c r="L1097" s="2"/>
      <c r="V1097" s="10"/>
      <c r="W1097" s="10"/>
      <c r="Y1097" s="2"/>
      <c r="Z1097" s="13"/>
      <c r="AA1097"/>
      <c r="AB1097"/>
      <c r="AC1097"/>
      <c r="AD1097"/>
      <c r="AE1097"/>
      <c r="AF1097"/>
    </row>
    <row r="1098" spans="1:32" s="1" customFormat="1" x14ac:dyDescent="0.3">
      <c r="A1098"/>
      <c r="B1098"/>
      <c r="C1098"/>
      <c r="E1098" s="5"/>
      <c r="G1098" s="7"/>
      <c r="I1098" s="2"/>
      <c r="J1098" s="2"/>
      <c r="K1098" s="2"/>
      <c r="L1098" s="2"/>
      <c r="V1098" s="10"/>
      <c r="W1098" s="10"/>
      <c r="Y1098" s="2"/>
      <c r="Z1098" s="13"/>
      <c r="AA1098"/>
      <c r="AB1098"/>
      <c r="AC1098"/>
      <c r="AD1098"/>
      <c r="AE1098"/>
      <c r="AF1098"/>
    </row>
    <row r="1099" spans="1:32" s="1" customFormat="1" x14ac:dyDescent="0.3">
      <c r="A1099"/>
      <c r="B1099"/>
      <c r="C1099"/>
      <c r="E1099" s="5"/>
      <c r="G1099" s="7"/>
      <c r="I1099" s="2"/>
      <c r="J1099" s="2"/>
      <c r="K1099" s="2"/>
      <c r="L1099" s="2"/>
      <c r="V1099" s="10"/>
      <c r="W1099" s="10"/>
      <c r="Y1099" s="2"/>
      <c r="Z1099" s="13"/>
      <c r="AA1099"/>
      <c r="AB1099"/>
      <c r="AC1099"/>
      <c r="AD1099"/>
      <c r="AE1099"/>
      <c r="AF1099"/>
    </row>
    <row r="1100" spans="1:32" s="1" customFormat="1" x14ac:dyDescent="0.3">
      <c r="A1100"/>
      <c r="B1100"/>
      <c r="C1100"/>
      <c r="E1100" s="5"/>
      <c r="G1100" s="7"/>
      <c r="I1100" s="2"/>
      <c r="J1100" s="2"/>
      <c r="K1100" s="2"/>
      <c r="L1100" s="2"/>
      <c r="V1100" s="10"/>
      <c r="W1100" s="10"/>
      <c r="Y1100" s="2"/>
      <c r="Z1100" s="13"/>
      <c r="AA1100"/>
      <c r="AB1100"/>
      <c r="AC1100"/>
      <c r="AD1100"/>
      <c r="AE1100"/>
      <c r="AF1100"/>
    </row>
    <row r="1101" spans="1:32" s="1" customFormat="1" x14ac:dyDescent="0.3">
      <c r="A1101"/>
      <c r="B1101"/>
      <c r="C1101"/>
      <c r="E1101" s="5"/>
      <c r="G1101" s="7"/>
      <c r="I1101" s="2"/>
      <c r="J1101" s="2"/>
      <c r="K1101" s="2"/>
      <c r="L1101" s="2"/>
      <c r="V1101" s="10"/>
      <c r="W1101" s="10"/>
      <c r="Y1101" s="2"/>
      <c r="Z1101" s="13"/>
      <c r="AA1101"/>
      <c r="AB1101"/>
      <c r="AC1101"/>
      <c r="AD1101"/>
      <c r="AE1101"/>
      <c r="AF1101"/>
    </row>
    <row r="1102" spans="1:32" s="1" customFormat="1" x14ac:dyDescent="0.3">
      <c r="A1102"/>
      <c r="B1102"/>
      <c r="C1102"/>
      <c r="E1102" s="5"/>
      <c r="G1102" s="7"/>
      <c r="I1102" s="2"/>
      <c r="J1102" s="2"/>
      <c r="K1102" s="2"/>
      <c r="L1102" s="2"/>
      <c r="V1102" s="10"/>
      <c r="W1102" s="10"/>
      <c r="Y1102" s="2"/>
      <c r="Z1102" s="13"/>
      <c r="AA1102"/>
      <c r="AB1102"/>
      <c r="AC1102"/>
      <c r="AD1102"/>
      <c r="AE1102"/>
      <c r="AF1102"/>
    </row>
    <row r="1103" spans="1:32" s="1" customFormat="1" x14ac:dyDescent="0.3">
      <c r="A1103"/>
      <c r="B1103"/>
      <c r="C1103"/>
      <c r="E1103" s="5"/>
      <c r="G1103" s="7"/>
      <c r="I1103" s="2"/>
      <c r="J1103" s="2"/>
      <c r="K1103" s="2"/>
      <c r="L1103" s="2"/>
      <c r="V1103" s="10"/>
      <c r="W1103" s="10"/>
      <c r="Y1103" s="2"/>
      <c r="Z1103" s="13"/>
      <c r="AA1103"/>
      <c r="AB1103"/>
      <c r="AC1103"/>
      <c r="AD1103"/>
      <c r="AE1103"/>
      <c r="AF1103"/>
    </row>
    <row r="1104" spans="1:32" s="1" customFormat="1" x14ac:dyDescent="0.3">
      <c r="A1104"/>
      <c r="B1104"/>
      <c r="C1104"/>
      <c r="E1104" s="5"/>
      <c r="G1104" s="7"/>
      <c r="I1104" s="2"/>
      <c r="J1104" s="2"/>
      <c r="K1104" s="2"/>
      <c r="L1104" s="2"/>
      <c r="V1104" s="10"/>
      <c r="W1104" s="10"/>
      <c r="Y1104" s="2"/>
      <c r="Z1104" s="13"/>
      <c r="AA1104"/>
      <c r="AB1104"/>
      <c r="AC1104"/>
      <c r="AD1104"/>
      <c r="AE1104"/>
      <c r="AF1104"/>
    </row>
    <row r="1105" spans="1:32" s="1" customFormat="1" x14ac:dyDescent="0.3">
      <c r="A1105"/>
      <c r="B1105"/>
      <c r="C1105"/>
      <c r="E1105" s="5"/>
      <c r="G1105" s="7"/>
      <c r="I1105" s="2"/>
      <c r="J1105" s="2"/>
      <c r="K1105" s="2"/>
      <c r="L1105" s="2"/>
      <c r="V1105" s="10"/>
      <c r="W1105" s="10"/>
      <c r="Y1105" s="2"/>
      <c r="Z1105" s="13"/>
      <c r="AA1105"/>
      <c r="AB1105"/>
      <c r="AC1105"/>
      <c r="AD1105"/>
      <c r="AE1105"/>
      <c r="AF1105"/>
    </row>
    <row r="1106" spans="1:32" s="1" customFormat="1" x14ac:dyDescent="0.3">
      <c r="A1106"/>
      <c r="B1106"/>
      <c r="C1106"/>
      <c r="E1106" s="5"/>
      <c r="G1106" s="7"/>
      <c r="I1106" s="2"/>
      <c r="J1106" s="2"/>
      <c r="K1106" s="2"/>
      <c r="L1106" s="2"/>
      <c r="V1106" s="10"/>
      <c r="W1106" s="10"/>
      <c r="Y1106" s="2"/>
      <c r="Z1106" s="13"/>
      <c r="AA1106"/>
      <c r="AB1106"/>
      <c r="AC1106"/>
      <c r="AD1106"/>
      <c r="AE1106"/>
      <c r="AF1106"/>
    </row>
    <row r="1107" spans="1:32" s="1" customFormat="1" x14ac:dyDescent="0.3">
      <c r="A1107"/>
      <c r="B1107"/>
      <c r="C1107"/>
      <c r="E1107" s="5"/>
      <c r="G1107" s="7"/>
      <c r="I1107" s="2"/>
      <c r="J1107" s="2"/>
      <c r="K1107" s="2"/>
      <c r="L1107" s="2"/>
      <c r="V1107" s="10"/>
      <c r="W1107" s="10"/>
      <c r="Y1107" s="2"/>
      <c r="Z1107" s="13"/>
      <c r="AA1107"/>
      <c r="AB1107"/>
      <c r="AC1107"/>
      <c r="AD1107"/>
      <c r="AE1107"/>
      <c r="AF1107"/>
    </row>
    <row r="1108" spans="1:32" s="1" customFormat="1" x14ac:dyDescent="0.3">
      <c r="A1108"/>
      <c r="B1108"/>
      <c r="C1108"/>
      <c r="E1108" s="5"/>
      <c r="G1108" s="7"/>
      <c r="I1108" s="2"/>
      <c r="J1108" s="2"/>
      <c r="K1108" s="2"/>
      <c r="L1108" s="2"/>
      <c r="V1108" s="10"/>
      <c r="W1108" s="10"/>
      <c r="Y1108" s="2"/>
      <c r="Z1108" s="13"/>
      <c r="AA1108"/>
      <c r="AB1108"/>
      <c r="AC1108"/>
      <c r="AD1108"/>
      <c r="AE1108"/>
      <c r="AF1108"/>
    </row>
    <row r="1109" spans="1:32" s="1" customFormat="1" x14ac:dyDescent="0.3">
      <c r="A1109"/>
      <c r="B1109"/>
      <c r="C1109"/>
      <c r="E1109" s="5"/>
      <c r="G1109" s="7"/>
      <c r="I1109" s="2"/>
      <c r="J1109" s="2"/>
      <c r="K1109" s="2"/>
      <c r="L1109" s="2"/>
      <c r="V1109" s="10"/>
      <c r="W1109" s="10"/>
      <c r="Y1109" s="2"/>
      <c r="Z1109" s="13"/>
      <c r="AA1109"/>
      <c r="AB1109"/>
      <c r="AC1109"/>
      <c r="AD1109"/>
      <c r="AE1109"/>
      <c r="AF1109"/>
    </row>
    <row r="1110" spans="1:32" s="1" customFormat="1" x14ac:dyDescent="0.3">
      <c r="A1110"/>
      <c r="B1110"/>
      <c r="C1110"/>
      <c r="E1110" s="5"/>
      <c r="G1110" s="7"/>
      <c r="I1110" s="2"/>
      <c r="J1110" s="2"/>
      <c r="K1110" s="2"/>
      <c r="L1110" s="2"/>
      <c r="V1110" s="10"/>
      <c r="W1110" s="10"/>
      <c r="Y1110" s="2"/>
      <c r="Z1110" s="13"/>
      <c r="AA1110"/>
      <c r="AB1110"/>
      <c r="AC1110"/>
      <c r="AD1110"/>
      <c r="AE1110"/>
      <c r="AF1110"/>
    </row>
    <row r="1111" spans="1:32" s="1" customFormat="1" x14ac:dyDescent="0.3">
      <c r="A1111"/>
      <c r="B1111"/>
      <c r="C1111"/>
      <c r="E1111" s="5"/>
      <c r="G1111" s="7"/>
      <c r="I1111" s="2"/>
      <c r="J1111" s="2"/>
      <c r="K1111" s="2"/>
      <c r="L1111" s="2"/>
      <c r="V1111" s="10"/>
      <c r="W1111" s="10"/>
      <c r="Y1111" s="2"/>
      <c r="Z1111" s="13"/>
      <c r="AA1111"/>
      <c r="AB1111"/>
      <c r="AC1111"/>
      <c r="AD1111"/>
      <c r="AE1111"/>
      <c r="AF1111"/>
    </row>
    <row r="1112" spans="1:32" s="1" customFormat="1" x14ac:dyDescent="0.3">
      <c r="A1112"/>
      <c r="B1112"/>
      <c r="C1112"/>
      <c r="E1112" s="5"/>
      <c r="G1112" s="7"/>
      <c r="I1112" s="2"/>
      <c r="J1112" s="2"/>
      <c r="K1112" s="2"/>
      <c r="L1112" s="2"/>
      <c r="V1112" s="10"/>
      <c r="W1112" s="10"/>
      <c r="Y1112" s="2"/>
      <c r="Z1112" s="13"/>
      <c r="AA1112"/>
      <c r="AB1112"/>
      <c r="AC1112"/>
      <c r="AD1112"/>
      <c r="AE1112"/>
      <c r="AF1112"/>
    </row>
    <row r="1113" spans="1:32" s="1" customFormat="1" x14ac:dyDescent="0.3">
      <c r="A1113"/>
      <c r="B1113"/>
      <c r="C1113"/>
      <c r="E1113" s="5"/>
      <c r="G1113" s="7"/>
      <c r="I1113" s="2"/>
      <c r="J1113" s="2"/>
      <c r="K1113" s="2"/>
      <c r="L1113" s="2"/>
      <c r="V1113" s="10"/>
      <c r="W1113" s="10"/>
      <c r="Y1113" s="2"/>
      <c r="Z1113" s="13"/>
      <c r="AA1113"/>
      <c r="AB1113"/>
      <c r="AC1113"/>
      <c r="AD1113"/>
      <c r="AE1113"/>
      <c r="AF1113"/>
    </row>
    <row r="1114" spans="1:32" s="1" customFormat="1" x14ac:dyDescent="0.3">
      <c r="A1114"/>
      <c r="B1114"/>
      <c r="C1114"/>
      <c r="E1114" s="5"/>
      <c r="G1114" s="7"/>
      <c r="I1114" s="2"/>
      <c r="J1114" s="2"/>
      <c r="K1114" s="2"/>
      <c r="L1114" s="2"/>
      <c r="V1114" s="10"/>
      <c r="W1114" s="10"/>
      <c r="Y1114" s="2"/>
      <c r="Z1114" s="13"/>
      <c r="AA1114"/>
      <c r="AB1114"/>
      <c r="AC1114"/>
      <c r="AD1114"/>
      <c r="AE1114"/>
      <c r="AF1114"/>
    </row>
    <row r="1115" spans="1:32" s="1" customFormat="1" x14ac:dyDescent="0.3">
      <c r="A1115"/>
      <c r="B1115"/>
      <c r="C1115"/>
      <c r="E1115" s="5"/>
      <c r="G1115" s="7"/>
      <c r="I1115" s="2"/>
      <c r="J1115" s="2"/>
      <c r="K1115" s="2"/>
      <c r="L1115" s="2"/>
      <c r="V1115" s="10"/>
      <c r="W1115" s="10"/>
      <c r="Y1115" s="2"/>
      <c r="Z1115" s="13"/>
      <c r="AA1115"/>
      <c r="AB1115"/>
      <c r="AC1115"/>
      <c r="AD1115"/>
      <c r="AE1115"/>
      <c r="AF1115"/>
    </row>
    <row r="1116" spans="1:32" s="1" customFormat="1" x14ac:dyDescent="0.3">
      <c r="A1116"/>
      <c r="B1116"/>
      <c r="C1116"/>
      <c r="E1116" s="5"/>
      <c r="G1116" s="7"/>
      <c r="I1116" s="2"/>
      <c r="J1116" s="2"/>
      <c r="K1116" s="2"/>
      <c r="L1116" s="2"/>
      <c r="V1116" s="10"/>
      <c r="W1116" s="10"/>
      <c r="Y1116" s="2"/>
      <c r="Z1116" s="13"/>
      <c r="AA1116"/>
      <c r="AB1116"/>
      <c r="AC1116"/>
      <c r="AD1116"/>
      <c r="AE1116"/>
      <c r="AF1116"/>
    </row>
    <row r="1117" spans="1:32" s="1" customFormat="1" x14ac:dyDescent="0.3">
      <c r="A1117"/>
      <c r="B1117"/>
      <c r="C1117"/>
      <c r="E1117" s="5"/>
      <c r="G1117" s="7"/>
      <c r="I1117" s="2"/>
      <c r="J1117" s="2"/>
      <c r="K1117" s="2"/>
      <c r="L1117" s="2"/>
      <c r="V1117" s="10"/>
      <c r="W1117" s="10"/>
      <c r="Y1117" s="2"/>
      <c r="Z1117" s="13"/>
      <c r="AA1117"/>
      <c r="AB1117"/>
      <c r="AC1117"/>
      <c r="AD1117"/>
      <c r="AE1117"/>
      <c r="AF1117"/>
    </row>
    <row r="1118" spans="1:32" s="1" customFormat="1" x14ac:dyDescent="0.3">
      <c r="A1118"/>
      <c r="B1118"/>
      <c r="C1118"/>
      <c r="E1118" s="5"/>
      <c r="G1118" s="7"/>
      <c r="I1118" s="2"/>
      <c r="J1118" s="2"/>
      <c r="K1118" s="2"/>
      <c r="L1118" s="2"/>
      <c r="V1118" s="10"/>
      <c r="W1118" s="10"/>
      <c r="Y1118" s="2"/>
      <c r="Z1118" s="13"/>
      <c r="AA1118"/>
      <c r="AB1118"/>
      <c r="AC1118"/>
      <c r="AD1118"/>
      <c r="AE1118"/>
      <c r="AF1118"/>
    </row>
    <row r="1119" spans="1:32" s="1" customFormat="1" x14ac:dyDescent="0.3">
      <c r="A1119"/>
      <c r="B1119"/>
      <c r="C1119"/>
      <c r="E1119" s="5"/>
      <c r="G1119" s="7"/>
      <c r="I1119" s="2"/>
      <c r="J1119" s="2"/>
      <c r="K1119" s="2"/>
      <c r="L1119" s="2"/>
      <c r="V1119" s="10"/>
      <c r="W1119" s="10"/>
      <c r="Y1119" s="2"/>
      <c r="Z1119" s="13"/>
      <c r="AA1119"/>
      <c r="AB1119"/>
      <c r="AC1119"/>
      <c r="AD1119"/>
      <c r="AE1119"/>
      <c r="AF1119"/>
    </row>
    <row r="1120" spans="1:32" s="1" customFormat="1" x14ac:dyDescent="0.3">
      <c r="A1120"/>
      <c r="B1120"/>
      <c r="C1120"/>
      <c r="E1120" s="5"/>
      <c r="G1120" s="7"/>
      <c r="I1120" s="2"/>
      <c r="J1120" s="2"/>
      <c r="K1120" s="2"/>
      <c r="L1120" s="2"/>
      <c r="V1120" s="10"/>
      <c r="W1120" s="10"/>
      <c r="Y1120" s="2"/>
      <c r="Z1120" s="13"/>
      <c r="AA1120"/>
      <c r="AB1120"/>
      <c r="AC1120"/>
      <c r="AD1120"/>
      <c r="AE1120"/>
      <c r="AF1120"/>
    </row>
    <row r="1121" spans="1:32" s="1" customFormat="1" x14ac:dyDescent="0.3">
      <c r="A1121"/>
      <c r="B1121"/>
      <c r="C1121"/>
      <c r="E1121" s="5"/>
      <c r="G1121" s="7"/>
      <c r="I1121" s="2"/>
      <c r="J1121" s="2"/>
      <c r="K1121" s="2"/>
      <c r="L1121" s="2"/>
      <c r="V1121" s="10"/>
      <c r="W1121" s="10"/>
      <c r="Y1121" s="2"/>
      <c r="Z1121" s="13"/>
      <c r="AA1121"/>
      <c r="AB1121"/>
      <c r="AC1121"/>
      <c r="AD1121"/>
      <c r="AE1121"/>
      <c r="AF1121"/>
    </row>
    <row r="1122" spans="1:32" s="1" customFormat="1" x14ac:dyDescent="0.3">
      <c r="A1122"/>
      <c r="B1122"/>
      <c r="C1122"/>
      <c r="E1122" s="5"/>
      <c r="G1122" s="7"/>
      <c r="I1122" s="2"/>
      <c r="J1122" s="2"/>
      <c r="K1122" s="2"/>
      <c r="L1122" s="2"/>
      <c r="V1122" s="10"/>
      <c r="W1122" s="10"/>
      <c r="Y1122" s="2"/>
      <c r="Z1122" s="13"/>
      <c r="AA1122"/>
      <c r="AB1122"/>
      <c r="AC1122"/>
      <c r="AD1122"/>
      <c r="AE1122"/>
      <c r="AF1122"/>
    </row>
    <row r="1123" spans="1:32" s="1" customFormat="1" x14ac:dyDescent="0.3">
      <c r="A1123"/>
      <c r="B1123"/>
      <c r="C1123"/>
      <c r="E1123" s="5"/>
      <c r="G1123" s="7"/>
      <c r="I1123" s="2"/>
      <c r="J1123" s="2"/>
      <c r="K1123" s="2"/>
      <c r="L1123" s="2"/>
      <c r="V1123" s="10"/>
      <c r="W1123" s="10"/>
      <c r="Y1123" s="2"/>
      <c r="Z1123" s="13"/>
      <c r="AA1123"/>
      <c r="AB1123"/>
      <c r="AC1123"/>
      <c r="AD1123"/>
      <c r="AE1123"/>
      <c r="AF1123"/>
    </row>
    <row r="1124" spans="1:32" s="1" customFormat="1" x14ac:dyDescent="0.3">
      <c r="A1124"/>
      <c r="B1124"/>
      <c r="C1124"/>
      <c r="E1124" s="5"/>
      <c r="G1124" s="7"/>
      <c r="I1124" s="2"/>
      <c r="J1124" s="2"/>
      <c r="K1124" s="2"/>
      <c r="L1124" s="2"/>
      <c r="V1124" s="10"/>
      <c r="W1124" s="10"/>
      <c r="Y1124" s="2"/>
      <c r="Z1124" s="13"/>
      <c r="AA1124"/>
      <c r="AB1124"/>
      <c r="AC1124"/>
      <c r="AD1124"/>
      <c r="AE1124"/>
      <c r="AF1124"/>
    </row>
    <row r="1125" spans="1:32" s="1" customFormat="1" x14ac:dyDescent="0.3">
      <c r="A1125"/>
      <c r="B1125"/>
      <c r="C1125"/>
      <c r="E1125" s="5"/>
      <c r="G1125" s="7"/>
      <c r="I1125" s="2"/>
      <c r="J1125" s="2"/>
      <c r="K1125" s="2"/>
      <c r="L1125" s="2"/>
      <c r="V1125" s="10"/>
      <c r="W1125" s="10"/>
      <c r="Y1125" s="2"/>
      <c r="Z1125" s="13"/>
      <c r="AA1125"/>
      <c r="AB1125"/>
      <c r="AC1125"/>
      <c r="AD1125"/>
      <c r="AE1125"/>
      <c r="AF1125"/>
    </row>
    <row r="1126" spans="1:32" s="1" customFormat="1" x14ac:dyDescent="0.3">
      <c r="A1126"/>
      <c r="B1126"/>
      <c r="C1126"/>
      <c r="E1126" s="5"/>
      <c r="G1126" s="7"/>
      <c r="I1126" s="2"/>
      <c r="J1126" s="2"/>
      <c r="K1126" s="2"/>
      <c r="L1126" s="2"/>
      <c r="V1126" s="10"/>
      <c r="W1126" s="10"/>
      <c r="Y1126" s="2"/>
      <c r="Z1126" s="13"/>
      <c r="AA1126"/>
      <c r="AB1126"/>
      <c r="AC1126"/>
      <c r="AD1126"/>
      <c r="AE1126"/>
      <c r="AF1126"/>
    </row>
    <row r="1127" spans="1:32" s="1" customFormat="1" x14ac:dyDescent="0.3">
      <c r="A1127"/>
      <c r="B1127"/>
      <c r="C1127"/>
      <c r="E1127" s="5"/>
      <c r="G1127" s="7"/>
      <c r="I1127" s="2"/>
      <c r="J1127" s="2"/>
      <c r="K1127" s="2"/>
      <c r="L1127" s="2"/>
      <c r="V1127" s="10"/>
      <c r="W1127" s="10"/>
      <c r="Y1127" s="2"/>
      <c r="Z1127" s="13"/>
      <c r="AA1127"/>
      <c r="AB1127"/>
      <c r="AC1127"/>
      <c r="AD1127"/>
      <c r="AE1127"/>
      <c r="AF1127"/>
    </row>
    <row r="1128" spans="1:32" s="1" customFormat="1" x14ac:dyDescent="0.3">
      <c r="A1128"/>
      <c r="B1128"/>
      <c r="C1128"/>
      <c r="E1128" s="5"/>
      <c r="G1128" s="7"/>
      <c r="I1128" s="2"/>
      <c r="J1128" s="2"/>
      <c r="K1128" s="2"/>
      <c r="L1128" s="2"/>
      <c r="V1128" s="10"/>
      <c r="W1128" s="10"/>
      <c r="Y1128" s="2"/>
      <c r="Z1128" s="13"/>
      <c r="AA1128"/>
      <c r="AB1128"/>
      <c r="AC1128"/>
      <c r="AD1128"/>
      <c r="AE1128"/>
      <c r="AF1128"/>
    </row>
    <row r="1129" spans="1:32" s="1" customFormat="1" x14ac:dyDescent="0.3">
      <c r="A1129"/>
      <c r="B1129"/>
      <c r="C1129"/>
      <c r="E1129" s="5"/>
      <c r="G1129" s="7"/>
      <c r="I1129" s="2"/>
      <c r="J1129" s="2"/>
      <c r="K1129" s="2"/>
      <c r="L1129" s="2"/>
      <c r="V1129" s="10"/>
      <c r="W1129" s="10"/>
      <c r="Y1129" s="2"/>
      <c r="Z1129" s="13"/>
      <c r="AA1129"/>
      <c r="AB1129"/>
      <c r="AC1129"/>
      <c r="AD1129"/>
      <c r="AE1129"/>
      <c r="AF1129"/>
    </row>
    <row r="1130" spans="1:32" s="1" customFormat="1" x14ac:dyDescent="0.3">
      <c r="A1130"/>
      <c r="B1130"/>
      <c r="C1130"/>
      <c r="E1130" s="5"/>
      <c r="G1130" s="7"/>
      <c r="I1130" s="2"/>
      <c r="J1130" s="2"/>
      <c r="K1130" s="2"/>
      <c r="L1130" s="2"/>
      <c r="V1130" s="10"/>
      <c r="W1130" s="10"/>
      <c r="Y1130" s="2"/>
      <c r="Z1130" s="13"/>
      <c r="AA1130"/>
      <c r="AB1130"/>
      <c r="AC1130"/>
      <c r="AD1130"/>
      <c r="AE1130"/>
      <c r="AF1130"/>
    </row>
    <row r="1131" spans="1:32" s="1" customFormat="1" x14ac:dyDescent="0.3">
      <c r="A1131"/>
      <c r="B1131"/>
      <c r="C1131"/>
      <c r="E1131" s="5"/>
      <c r="G1131" s="7"/>
      <c r="I1131" s="2"/>
      <c r="J1131" s="2"/>
      <c r="K1131" s="2"/>
      <c r="L1131" s="2"/>
      <c r="V1131" s="10"/>
      <c r="W1131" s="10"/>
      <c r="Y1131" s="2"/>
      <c r="Z1131" s="13"/>
      <c r="AA1131"/>
      <c r="AB1131"/>
      <c r="AC1131"/>
      <c r="AD1131"/>
      <c r="AE1131"/>
      <c r="AF1131"/>
    </row>
    <row r="1132" spans="1:32" s="1" customFormat="1" x14ac:dyDescent="0.3">
      <c r="A1132"/>
      <c r="B1132"/>
      <c r="C1132"/>
      <c r="E1132" s="5"/>
      <c r="G1132" s="7"/>
      <c r="I1132" s="2"/>
      <c r="J1132" s="2"/>
      <c r="K1132" s="2"/>
      <c r="L1132" s="2"/>
      <c r="V1132" s="10"/>
      <c r="W1132" s="10"/>
      <c r="Y1132" s="2"/>
      <c r="Z1132" s="13"/>
      <c r="AA1132"/>
      <c r="AB1132"/>
      <c r="AC1132"/>
      <c r="AD1132"/>
      <c r="AE1132"/>
      <c r="AF1132"/>
    </row>
    <row r="1133" spans="1:32" s="1" customFormat="1" x14ac:dyDescent="0.3">
      <c r="A1133"/>
      <c r="B1133"/>
      <c r="C1133"/>
      <c r="E1133" s="5"/>
      <c r="G1133" s="7"/>
      <c r="I1133" s="2"/>
      <c r="J1133" s="2"/>
      <c r="K1133" s="2"/>
      <c r="L1133" s="2"/>
      <c r="V1133" s="10"/>
      <c r="W1133" s="10"/>
      <c r="Y1133" s="2"/>
      <c r="Z1133" s="13"/>
      <c r="AA1133"/>
      <c r="AB1133"/>
      <c r="AC1133"/>
      <c r="AD1133"/>
      <c r="AE1133"/>
      <c r="AF1133"/>
    </row>
    <row r="1134" spans="1:32" s="1" customFormat="1" x14ac:dyDescent="0.3">
      <c r="A1134"/>
      <c r="B1134"/>
      <c r="C1134"/>
      <c r="E1134" s="5"/>
      <c r="G1134" s="7"/>
      <c r="I1134" s="2"/>
      <c r="J1134" s="2"/>
      <c r="K1134" s="2"/>
      <c r="L1134" s="2"/>
      <c r="V1134" s="10"/>
      <c r="W1134" s="10"/>
      <c r="Y1134" s="2"/>
      <c r="Z1134" s="13"/>
      <c r="AA1134"/>
      <c r="AB1134"/>
      <c r="AC1134"/>
      <c r="AD1134"/>
      <c r="AE1134"/>
      <c r="AF1134"/>
    </row>
    <row r="1135" spans="1:32" s="1" customFormat="1" x14ac:dyDescent="0.3">
      <c r="A1135"/>
      <c r="B1135"/>
      <c r="C1135"/>
      <c r="E1135" s="5"/>
      <c r="G1135" s="7"/>
      <c r="I1135" s="2"/>
      <c r="J1135" s="2"/>
      <c r="K1135" s="2"/>
      <c r="L1135" s="2"/>
      <c r="V1135" s="10"/>
      <c r="W1135" s="10"/>
      <c r="Y1135" s="2"/>
      <c r="Z1135" s="13"/>
      <c r="AA1135"/>
      <c r="AB1135"/>
      <c r="AC1135"/>
      <c r="AD1135"/>
      <c r="AE1135"/>
      <c r="AF1135"/>
    </row>
    <row r="1136" spans="1:32" s="1" customFormat="1" x14ac:dyDescent="0.3">
      <c r="A1136"/>
      <c r="B1136"/>
      <c r="C1136"/>
      <c r="E1136" s="5"/>
      <c r="G1136" s="7"/>
      <c r="I1136" s="2"/>
      <c r="J1136" s="2"/>
      <c r="K1136" s="2"/>
      <c r="L1136" s="2"/>
      <c r="V1136" s="10"/>
      <c r="W1136" s="10"/>
      <c r="Y1136" s="2"/>
      <c r="Z1136" s="13"/>
      <c r="AA1136"/>
      <c r="AB1136"/>
      <c r="AC1136"/>
      <c r="AD1136"/>
      <c r="AE1136"/>
      <c r="AF1136"/>
    </row>
    <row r="1137" spans="1:32" s="1" customFormat="1" x14ac:dyDescent="0.3">
      <c r="A1137"/>
      <c r="B1137"/>
      <c r="C1137"/>
      <c r="E1137" s="5"/>
      <c r="G1137" s="7"/>
      <c r="I1137" s="2"/>
      <c r="J1137" s="2"/>
      <c r="K1137" s="2"/>
      <c r="L1137" s="2"/>
      <c r="V1137" s="10"/>
      <c r="W1137" s="10"/>
      <c r="Y1137" s="2"/>
      <c r="Z1137" s="13"/>
      <c r="AA1137"/>
      <c r="AB1137"/>
      <c r="AC1137"/>
      <c r="AD1137"/>
      <c r="AE1137"/>
      <c r="AF1137"/>
    </row>
    <row r="1138" spans="1:32" s="1" customFormat="1" x14ac:dyDescent="0.3">
      <c r="A1138"/>
      <c r="B1138"/>
      <c r="C1138"/>
      <c r="E1138" s="5"/>
      <c r="G1138" s="7"/>
      <c r="I1138" s="2"/>
      <c r="J1138" s="2"/>
      <c r="K1138" s="2"/>
      <c r="L1138" s="2"/>
      <c r="V1138" s="10"/>
      <c r="W1138" s="10"/>
      <c r="Y1138" s="2"/>
      <c r="Z1138" s="13"/>
      <c r="AA1138"/>
      <c r="AB1138"/>
      <c r="AC1138"/>
      <c r="AD1138"/>
      <c r="AE1138"/>
      <c r="AF1138"/>
    </row>
    <row r="1139" spans="1:32" s="1" customFormat="1" x14ac:dyDescent="0.3">
      <c r="A1139"/>
      <c r="B1139"/>
      <c r="C1139"/>
      <c r="E1139" s="5"/>
      <c r="G1139" s="7"/>
      <c r="I1139" s="2"/>
      <c r="J1139" s="2"/>
      <c r="K1139" s="2"/>
      <c r="L1139" s="2"/>
      <c r="V1139" s="10"/>
      <c r="W1139" s="10"/>
      <c r="Y1139" s="2"/>
      <c r="Z1139" s="13"/>
      <c r="AA1139"/>
      <c r="AB1139"/>
      <c r="AC1139"/>
      <c r="AD1139"/>
      <c r="AE1139"/>
      <c r="AF1139"/>
    </row>
    <row r="1140" spans="1:32" s="1" customFormat="1" x14ac:dyDescent="0.3">
      <c r="A1140"/>
      <c r="B1140"/>
      <c r="C1140"/>
      <c r="E1140" s="5"/>
      <c r="G1140" s="7"/>
      <c r="I1140" s="2"/>
      <c r="J1140" s="2"/>
      <c r="K1140" s="2"/>
      <c r="L1140" s="2"/>
      <c r="V1140" s="10"/>
      <c r="W1140" s="10"/>
      <c r="Y1140" s="2"/>
      <c r="Z1140" s="13"/>
      <c r="AA1140"/>
      <c r="AB1140"/>
      <c r="AC1140"/>
      <c r="AD1140"/>
      <c r="AE1140"/>
      <c r="AF1140"/>
    </row>
    <row r="1141" spans="1:32" s="1" customFormat="1" x14ac:dyDescent="0.3">
      <c r="A1141"/>
      <c r="B1141"/>
      <c r="C1141"/>
      <c r="E1141" s="5"/>
      <c r="G1141" s="7"/>
      <c r="I1141" s="2"/>
      <c r="J1141" s="2"/>
      <c r="K1141" s="2"/>
      <c r="L1141" s="2"/>
      <c r="V1141" s="10"/>
      <c r="W1141" s="10"/>
      <c r="Y1141" s="2"/>
      <c r="Z1141" s="13"/>
      <c r="AA1141"/>
      <c r="AB1141"/>
      <c r="AC1141"/>
      <c r="AD1141"/>
      <c r="AE1141"/>
      <c r="AF1141"/>
    </row>
    <row r="1142" spans="1:32" s="1" customFormat="1" x14ac:dyDescent="0.3">
      <c r="A1142"/>
      <c r="B1142"/>
      <c r="C1142"/>
      <c r="E1142" s="5"/>
      <c r="G1142" s="7"/>
      <c r="I1142" s="2"/>
      <c r="J1142" s="2"/>
      <c r="K1142" s="2"/>
      <c r="L1142" s="2"/>
      <c r="V1142" s="10"/>
      <c r="W1142" s="10"/>
      <c r="Y1142" s="2"/>
      <c r="Z1142" s="13"/>
      <c r="AA1142"/>
      <c r="AB1142"/>
      <c r="AC1142"/>
      <c r="AD1142"/>
      <c r="AE1142"/>
      <c r="AF1142"/>
    </row>
    <row r="1143" spans="1:32" s="1" customFormat="1" x14ac:dyDescent="0.3">
      <c r="A1143"/>
      <c r="B1143"/>
      <c r="C1143"/>
      <c r="E1143" s="5"/>
      <c r="G1143" s="7"/>
      <c r="I1143" s="2"/>
      <c r="J1143" s="2"/>
      <c r="K1143" s="2"/>
      <c r="L1143" s="2"/>
      <c r="V1143" s="10"/>
      <c r="W1143" s="10"/>
      <c r="Y1143" s="2"/>
      <c r="Z1143" s="13"/>
      <c r="AA1143"/>
      <c r="AB1143"/>
      <c r="AC1143"/>
      <c r="AD1143"/>
      <c r="AE1143"/>
      <c r="AF1143"/>
    </row>
    <row r="1144" spans="1:32" s="1" customFormat="1" x14ac:dyDescent="0.3">
      <c r="A1144"/>
      <c r="B1144"/>
      <c r="C1144"/>
      <c r="E1144" s="5"/>
      <c r="G1144" s="7"/>
      <c r="I1144" s="2"/>
      <c r="J1144" s="2"/>
      <c r="K1144" s="2"/>
      <c r="L1144" s="2"/>
      <c r="V1144" s="10"/>
      <c r="W1144" s="10"/>
      <c r="Y1144" s="2"/>
      <c r="Z1144" s="13"/>
      <c r="AA1144"/>
      <c r="AB1144"/>
      <c r="AC1144"/>
      <c r="AD1144"/>
      <c r="AE1144"/>
      <c r="AF1144"/>
    </row>
    <row r="1145" spans="1:32" s="1" customFormat="1" x14ac:dyDescent="0.3">
      <c r="A1145"/>
      <c r="B1145"/>
      <c r="C1145"/>
      <c r="E1145" s="5"/>
      <c r="G1145" s="7"/>
      <c r="I1145" s="2"/>
      <c r="J1145" s="2"/>
      <c r="K1145" s="2"/>
      <c r="L1145" s="2"/>
      <c r="V1145" s="10"/>
      <c r="W1145" s="10"/>
      <c r="Y1145" s="2"/>
      <c r="Z1145" s="13"/>
      <c r="AA1145"/>
      <c r="AB1145"/>
      <c r="AC1145"/>
      <c r="AD1145"/>
      <c r="AE1145"/>
      <c r="AF1145"/>
    </row>
    <row r="1146" spans="1:32" s="1" customFormat="1" x14ac:dyDescent="0.3">
      <c r="A1146"/>
      <c r="B1146"/>
      <c r="C1146"/>
      <c r="E1146" s="5"/>
      <c r="G1146" s="7"/>
      <c r="I1146" s="2"/>
      <c r="J1146" s="2"/>
      <c r="K1146" s="2"/>
      <c r="L1146" s="2"/>
      <c r="V1146" s="10"/>
      <c r="W1146" s="10"/>
      <c r="Y1146" s="2"/>
      <c r="Z1146" s="13"/>
      <c r="AA1146"/>
      <c r="AB1146"/>
      <c r="AC1146"/>
      <c r="AD1146"/>
      <c r="AE1146"/>
      <c r="AF1146"/>
    </row>
    <row r="1147" spans="1:32" s="1" customFormat="1" x14ac:dyDescent="0.3">
      <c r="A1147"/>
      <c r="B1147"/>
      <c r="C1147"/>
      <c r="E1147" s="5"/>
      <c r="G1147" s="7"/>
      <c r="I1147" s="2"/>
      <c r="J1147" s="2"/>
      <c r="K1147" s="2"/>
      <c r="L1147" s="2"/>
      <c r="V1147" s="10"/>
      <c r="W1147" s="10"/>
      <c r="Y1147" s="2"/>
      <c r="Z1147" s="13"/>
      <c r="AA1147"/>
      <c r="AB1147"/>
      <c r="AC1147"/>
      <c r="AD1147"/>
      <c r="AE1147"/>
      <c r="AF1147"/>
    </row>
    <row r="1148" spans="1:32" s="1" customFormat="1" x14ac:dyDescent="0.3">
      <c r="A1148"/>
      <c r="B1148"/>
      <c r="C1148"/>
      <c r="E1148" s="5"/>
      <c r="G1148" s="7"/>
      <c r="I1148" s="2"/>
      <c r="J1148" s="2"/>
      <c r="K1148" s="2"/>
      <c r="L1148" s="2"/>
      <c r="V1148" s="10"/>
      <c r="W1148" s="10"/>
      <c r="Y1148" s="2"/>
      <c r="Z1148" s="13"/>
      <c r="AA1148"/>
      <c r="AB1148"/>
      <c r="AC1148"/>
      <c r="AD1148"/>
      <c r="AE1148"/>
      <c r="AF1148"/>
    </row>
    <row r="1149" spans="1:32" s="1" customFormat="1" x14ac:dyDescent="0.3">
      <c r="A1149"/>
      <c r="B1149"/>
      <c r="C1149"/>
      <c r="E1149" s="5"/>
      <c r="G1149" s="7"/>
      <c r="I1149" s="2"/>
      <c r="J1149" s="2"/>
      <c r="K1149" s="2"/>
      <c r="L1149" s="2"/>
      <c r="V1149" s="10"/>
      <c r="W1149" s="10"/>
      <c r="Y1149" s="2"/>
      <c r="Z1149" s="13"/>
      <c r="AA1149"/>
      <c r="AB1149"/>
      <c r="AC1149"/>
      <c r="AD1149"/>
      <c r="AE1149"/>
      <c r="AF1149"/>
    </row>
    <row r="1150" spans="1:32" s="1" customFormat="1" x14ac:dyDescent="0.3">
      <c r="A1150"/>
      <c r="B1150"/>
      <c r="C1150"/>
      <c r="E1150" s="5"/>
      <c r="G1150" s="7"/>
      <c r="I1150" s="2"/>
      <c r="J1150" s="2"/>
      <c r="K1150" s="2"/>
      <c r="L1150" s="2"/>
      <c r="V1150" s="10"/>
      <c r="W1150" s="10"/>
      <c r="Y1150" s="2"/>
      <c r="Z1150" s="13"/>
      <c r="AA1150"/>
      <c r="AB1150"/>
      <c r="AC1150"/>
      <c r="AD1150"/>
      <c r="AE1150"/>
      <c r="AF1150"/>
    </row>
    <row r="1151" spans="1:32" s="1" customFormat="1" x14ac:dyDescent="0.3">
      <c r="A1151"/>
      <c r="B1151"/>
      <c r="C1151"/>
      <c r="E1151" s="5"/>
      <c r="G1151" s="7"/>
      <c r="I1151" s="2"/>
      <c r="J1151" s="2"/>
      <c r="K1151" s="2"/>
      <c r="L1151" s="2"/>
      <c r="V1151" s="10"/>
      <c r="W1151" s="10"/>
      <c r="Y1151" s="2"/>
      <c r="Z1151" s="13"/>
      <c r="AA1151"/>
      <c r="AB1151"/>
      <c r="AC1151"/>
      <c r="AD1151"/>
      <c r="AE1151"/>
      <c r="AF1151"/>
    </row>
    <row r="1152" spans="1:32" s="1" customFormat="1" x14ac:dyDescent="0.3">
      <c r="A1152"/>
      <c r="B1152"/>
      <c r="C1152"/>
      <c r="E1152" s="5"/>
      <c r="G1152" s="7"/>
      <c r="I1152" s="2"/>
      <c r="J1152" s="2"/>
      <c r="K1152" s="2"/>
      <c r="L1152" s="2"/>
      <c r="V1152" s="10"/>
      <c r="W1152" s="10"/>
      <c r="Y1152" s="2"/>
      <c r="Z1152" s="13"/>
      <c r="AA1152"/>
      <c r="AB1152"/>
      <c r="AC1152"/>
      <c r="AD1152"/>
      <c r="AE1152"/>
      <c r="AF1152"/>
    </row>
    <row r="1153" spans="1:32" s="1" customFormat="1" x14ac:dyDescent="0.3">
      <c r="A1153"/>
      <c r="B1153"/>
      <c r="C1153"/>
      <c r="E1153" s="5"/>
      <c r="G1153" s="7"/>
      <c r="I1153" s="2"/>
      <c r="J1153" s="2"/>
      <c r="K1153" s="2"/>
      <c r="L1153" s="2"/>
      <c r="V1153" s="10"/>
      <c r="W1153" s="10"/>
      <c r="Y1153" s="2"/>
      <c r="Z1153" s="13"/>
      <c r="AA1153"/>
      <c r="AB1153"/>
      <c r="AC1153"/>
      <c r="AD1153"/>
      <c r="AE1153"/>
      <c r="AF1153"/>
    </row>
    <row r="1154" spans="1:32" s="1" customFormat="1" x14ac:dyDescent="0.3">
      <c r="A1154"/>
      <c r="B1154"/>
      <c r="C1154"/>
      <c r="E1154" s="5"/>
      <c r="G1154" s="7"/>
      <c r="I1154" s="2"/>
      <c r="J1154" s="2"/>
      <c r="K1154" s="2"/>
      <c r="L1154" s="2"/>
      <c r="V1154" s="10"/>
      <c r="W1154" s="10"/>
      <c r="Y1154" s="2"/>
      <c r="Z1154" s="13"/>
      <c r="AA1154"/>
      <c r="AB1154"/>
      <c r="AC1154"/>
      <c r="AD1154"/>
      <c r="AE1154"/>
      <c r="AF1154"/>
    </row>
    <row r="1155" spans="1:32" s="1" customFormat="1" x14ac:dyDescent="0.3">
      <c r="A1155"/>
      <c r="B1155"/>
      <c r="C1155"/>
      <c r="E1155" s="5"/>
      <c r="G1155" s="7"/>
      <c r="I1155" s="2"/>
      <c r="J1155" s="2"/>
      <c r="K1155" s="2"/>
      <c r="L1155" s="2"/>
      <c r="V1155" s="10"/>
      <c r="W1155" s="10"/>
      <c r="Y1155" s="2"/>
      <c r="Z1155" s="13"/>
      <c r="AA1155"/>
      <c r="AB1155"/>
      <c r="AC1155"/>
      <c r="AD1155"/>
      <c r="AE1155"/>
      <c r="AF1155"/>
    </row>
    <row r="1156" spans="1:32" s="1" customFormat="1" x14ac:dyDescent="0.3">
      <c r="A1156"/>
      <c r="B1156"/>
      <c r="C1156"/>
      <c r="E1156" s="5"/>
      <c r="G1156" s="7"/>
      <c r="I1156" s="2"/>
      <c r="J1156" s="2"/>
      <c r="K1156" s="2"/>
      <c r="L1156" s="2"/>
      <c r="V1156" s="10"/>
      <c r="W1156" s="10"/>
      <c r="Y1156" s="2"/>
      <c r="Z1156" s="13"/>
      <c r="AA1156"/>
      <c r="AB1156"/>
      <c r="AC1156"/>
      <c r="AD1156"/>
      <c r="AE1156"/>
      <c r="AF1156"/>
    </row>
    <row r="1157" spans="1:32" s="1" customFormat="1" x14ac:dyDescent="0.3">
      <c r="A1157"/>
      <c r="B1157"/>
      <c r="C1157"/>
      <c r="E1157" s="5"/>
      <c r="G1157" s="7"/>
      <c r="I1157" s="2"/>
      <c r="J1157" s="2"/>
      <c r="K1157" s="2"/>
      <c r="L1157" s="2"/>
      <c r="V1157" s="10"/>
      <c r="W1157" s="10"/>
      <c r="Y1157" s="2"/>
      <c r="Z1157" s="13"/>
      <c r="AA1157"/>
      <c r="AB1157"/>
      <c r="AC1157"/>
      <c r="AD1157"/>
      <c r="AE1157"/>
      <c r="AF1157"/>
    </row>
    <row r="1158" spans="1:32" s="1" customFormat="1" x14ac:dyDescent="0.3">
      <c r="A1158"/>
      <c r="B1158"/>
      <c r="C1158"/>
      <c r="E1158" s="5"/>
      <c r="G1158" s="7"/>
      <c r="I1158" s="2"/>
      <c r="J1158" s="2"/>
      <c r="K1158" s="2"/>
      <c r="L1158" s="2"/>
      <c r="V1158" s="10"/>
      <c r="W1158" s="10"/>
      <c r="Y1158" s="2"/>
      <c r="Z1158" s="13"/>
      <c r="AA1158"/>
      <c r="AB1158"/>
      <c r="AC1158"/>
      <c r="AD1158"/>
      <c r="AE1158"/>
      <c r="AF1158"/>
    </row>
    <row r="1159" spans="1:32" s="1" customFormat="1" x14ac:dyDescent="0.3">
      <c r="A1159"/>
      <c r="B1159"/>
      <c r="C1159"/>
      <c r="E1159" s="5"/>
      <c r="G1159" s="7"/>
      <c r="I1159" s="2"/>
      <c r="J1159" s="2"/>
      <c r="K1159" s="2"/>
      <c r="L1159" s="2"/>
      <c r="V1159" s="10"/>
      <c r="W1159" s="10"/>
      <c r="Y1159" s="2"/>
      <c r="Z1159" s="13"/>
      <c r="AA1159"/>
      <c r="AB1159"/>
      <c r="AC1159"/>
      <c r="AD1159"/>
      <c r="AE1159"/>
      <c r="AF1159"/>
    </row>
    <row r="1160" spans="1:32" s="1" customFormat="1" x14ac:dyDescent="0.3">
      <c r="A1160"/>
      <c r="B1160"/>
      <c r="C1160"/>
      <c r="E1160" s="5"/>
      <c r="G1160" s="7"/>
      <c r="I1160" s="2"/>
      <c r="J1160" s="2"/>
      <c r="K1160" s="2"/>
      <c r="L1160" s="2"/>
      <c r="V1160" s="10"/>
      <c r="W1160" s="10"/>
      <c r="Y1160" s="2"/>
      <c r="Z1160" s="13"/>
      <c r="AA1160"/>
      <c r="AB1160"/>
      <c r="AC1160"/>
      <c r="AD1160"/>
      <c r="AE1160"/>
      <c r="AF1160"/>
    </row>
    <row r="1161" spans="1:32" s="1" customFormat="1" x14ac:dyDescent="0.3">
      <c r="A1161"/>
      <c r="B1161"/>
      <c r="C1161"/>
      <c r="E1161" s="5"/>
      <c r="G1161" s="7"/>
      <c r="I1161" s="2"/>
      <c r="J1161" s="2"/>
      <c r="K1161" s="2"/>
      <c r="L1161" s="2"/>
      <c r="V1161" s="10"/>
      <c r="W1161" s="10"/>
      <c r="Y1161" s="2"/>
      <c r="Z1161" s="13"/>
      <c r="AA1161"/>
      <c r="AB1161"/>
      <c r="AC1161"/>
      <c r="AD1161"/>
      <c r="AE1161"/>
      <c r="AF1161"/>
    </row>
    <row r="1162" spans="1:32" s="1" customFormat="1" x14ac:dyDescent="0.3">
      <c r="A1162"/>
      <c r="B1162"/>
      <c r="C1162"/>
      <c r="E1162" s="5"/>
      <c r="G1162" s="7"/>
      <c r="I1162" s="2"/>
      <c r="J1162" s="2"/>
      <c r="K1162" s="2"/>
      <c r="L1162" s="2"/>
      <c r="V1162" s="10"/>
      <c r="W1162" s="10"/>
      <c r="Y1162" s="2"/>
      <c r="Z1162" s="13"/>
      <c r="AA1162"/>
      <c r="AB1162"/>
      <c r="AC1162"/>
      <c r="AD1162"/>
      <c r="AE1162"/>
      <c r="AF1162"/>
    </row>
    <row r="1163" spans="1:32" s="1" customFormat="1" x14ac:dyDescent="0.3">
      <c r="A1163"/>
      <c r="B1163"/>
      <c r="C1163"/>
      <c r="E1163" s="5"/>
      <c r="G1163" s="7"/>
      <c r="I1163" s="2"/>
      <c r="J1163" s="2"/>
      <c r="K1163" s="2"/>
      <c r="L1163" s="2"/>
      <c r="V1163" s="10"/>
      <c r="W1163" s="10"/>
      <c r="Y1163" s="2"/>
      <c r="Z1163" s="13"/>
      <c r="AA1163"/>
      <c r="AB1163"/>
      <c r="AC1163"/>
      <c r="AD1163"/>
      <c r="AE1163"/>
      <c r="AF1163"/>
    </row>
    <row r="1164" spans="1:32" s="1" customFormat="1" x14ac:dyDescent="0.3">
      <c r="A1164"/>
      <c r="B1164"/>
      <c r="C1164"/>
      <c r="E1164" s="5"/>
      <c r="G1164" s="7"/>
      <c r="I1164" s="2"/>
      <c r="J1164" s="2"/>
      <c r="K1164" s="2"/>
      <c r="L1164" s="2"/>
      <c r="V1164" s="10"/>
      <c r="W1164" s="10"/>
      <c r="Y1164" s="2"/>
      <c r="Z1164" s="13"/>
      <c r="AA1164"/>
      <c r="AB1164"/>
      <c r="AC1164"/>
      <c r="AD1164"/>
      <c r="AE1164"/>
      <c r="AF1164"/>
    </row>
    <row r="1165" spans="1:32" s="1" customFormat="1" x14ac:dyDescent="0.3">
      <c r="A1165"/>
      <c r="B1165"/>
      <c r="C1165"/>
      <c r="E1165" s="5"/>
      <c r="G1165" s="7"/>
      <c r="I1165" s="2"/>
      <c r="J1165" s="2"/>
      <c r="K1165" s="2"/>
      <c r="L1165" s="2"/>
      <c r="V1165" s="10"/>
      <c r="W1165" s="10"/>
      <c r="Y1165" s="2"/>
      <c r="Z1165" s="13"/>
      <c r="AA1165"/>
      <c r="AB1165"/>
      <c r="AC1165"/>
      <c r="AD1165"/>
      <c r="AE1165"/>
      <c r="AF1165"/>
    </row>
    <row r="1166" spans="1:32" s="1" customFormat="1" x14ac:dyDescent="0.3">
      <c r="A1166"/>
      <c r="B1166"/>
      <c r="C1166"/>
      <c r="E1166" s="5"/>
      <c r="G1166" s="7"/>
      <c r="I1166" s="2"/>
      <c r="J1166" s="2"/>
      <c r="K1166" s="2"/>
      <c r="L1166" s="2"/>
      <c r="V1166" s="10"/>
      <c r="W1166" s="10"/>
      <c r="Y1166" s="2"/>
      <c r="Z1166" s="13"/>
      <c r="AA1166"/>
      <c r="AB1166"/>
      <c r="AC1166"/>
      <c r="AD1166"/>
      <c r="AE1166"/>
      <c r="AF1166"/>
    </row>
    <row r="1167" spans="1:32" s="1" customFormat="1" x14ac:dyDescent="0.3">
      <c r="A1167"/>
      <c r="B1167"/>
      <c r="C1167"/>
      <c r="E1167" s="5"/>
      <c r="G1167" s="7"/>
      <c r="I1167" s="2"/>
      <c r="J1167" s="2"/>
      <c r="K1167" s="2"/>
      <c r="L1167" s="2"/>
      <c r="V1167" s="10"/>
      <c r="W1167" s="10"/>
      <c r="Y1167" s="2"/>
      <c r="Z1167" s="13"/>
      <c r="AA1167"/>
      <c r="AB1167"/>
      <c r="AC1167"/>
      <c r="AD1167"/>
      <c r="AE1167"/>
      <c r="AF1167"/>
    </row>
    <row r="1168" spans="1:32" s="1" customFormat="1" x14ac:dyDescent="0.3">
      <c r="A1168"/>
      <c r="B1168"/>
      <c r="C1168"/>
      <c r="E1168" s="5"/>
      <c r="G1168" s="7"/>
      <c r="I1168" s="2"/>
      <c r="J1168" s="2"/>
      <c r="K1168" s="2"/>
      <c r="L1168" s="2"/>
      <c r="V1168" s="10"/>
      <c r="W1168" s="10"/>
      <c r="Y1168" s="2"/>
      <c r="Z1168" s="13"/>
      <c r="AA1168"/>
      <c r="AB1168"/>
      <c r="AC1168"/>
      <c r="AD1168"/>
      <c r="AE1168"/>
      <c r="AF1168"/>
    </row>
    <row r="1169" spans="1:32" s="1" customFormat="1" x14ac:dyDescent="0.3">
      <c r="A1169"/>
      <c r="B1169"/>
      <c r="C1169"/>
      <c r="E1169" s="5"/>
      <c r="G1169" s="7"/>
      <c r="I1169" s="2"/>
      <c r="J1169" s="2"/>
      <c r="K1169" s="2"/>
      <c r="L1169" s="2"/>
      <c r="V1169" s="10"/>
      <c r="W1169" s="10"/>
      <c r="Y1169" s="2"/>
      <c r="Z1169" s="13"/>
      <c r="AA1169"/>
      <c r="AB1169"/>
      <c r="AC1169"/>
      <c r="AD1169"/>
      <c r="AE1169"/>
      <c r="AF1169"/>
    </row>
    <row r="1170" spans="1:32" s="1" customFormat="1" x14ac:dyDescent="0.3">
      <c r="A1170"/>
      <c r="B1170"/>
      <c r="C1170"/>
      <c r="E1170" s="5"/>
      <c r="G1170" s="7"/>
      <c r="I1170" s="2"/>
      <c r="J1170" s="2"/>
      <c r="K1170" s="2"/>
      <c r="L1170" s="2"/>
      <c r="V1170" s="10"/>
      <c r="W1170" s="10"/>
      <c r="Y1170" s="2"/>
      <c r="Z1170" s="13"/>
      <c r="AA1170"/>
      <c r="AB1170"/>
      <c r="AC1170"/>
      <c r="AD1170"/>
      <c r="AE1170"/>
      <c r="AF1170"/>
    </row>
    <row r="1171" spans="1:32" s="1" customFormat="1" x14ac:dyDescent="0.3">
      <c r="A1171"/>
      <c r="B1171"/>
      <c r="C1171"/>
      <c r="E1171" s="5"/>
      <c r="G1171" s="7"/>
      <c r="I1171" s="2"/>
      <c r="J1171" s="2"/>
      <c r="K1171" s="2"/>
      <c r="L1171" s="2"/>
      <c r="V1171" s="10"/>
      <c r="W1171" s="10"/>
      <c r="Y1171" s="2"/>
      <c r="Z1171" s="13"/>
      <c r="AA1171"/>
      <c r="AB1171"/>
      <c r="AC1171"/>
      <c r="AD1171"/>
      <c r="AE1171"/>
      <c r="AF1171"/>
    </row>
    <row r="1172" spans="1:32" s="1" customFormat="1" x14ac:dyDescent="0.3">
      <c r="A1172"/>
      <c r="B1172"/>
      <c r="C1172"/>
      <c r="E1172" s="5"/>
      <c r="G1172" s="7"/>
      <c r="I1172" s="2"/>
      <c r="J1172" s="2"/>
      <c r="K1172" s="2"/>
      <c r="L1172" s="2"/>
      <c r="V1172" s="10"/>
      <c r="W1172" s="10"/>
      <c r="Y1172" s="2"/>
      <c r="Z1172" s="13"/>
      <c r="AA1172"/>
      <c r="AB1172"/>
      <c r="AC1172"/>
      <c r="AD1172"/>
      <c r="AE1172"/>
      <c r="AF1172"/>
    </row>
    <row r="1173" spans="1:32" s="1" customFormat="1" x14ac:dyDescent="0.3">
      <c r="A1173"/>
      <c r="B1173"/>
      <c r="C1173"/>
      <c r="E1173" s="5"/>
      <c r="G1173" s="7"/>
      <c r="I1173" s="2"/>
      <c r="J1173" s="2"/>
      <c r="K1173" s="2"/>
      <c r="L1173" s="2"/>
      <c r="V1173" s="10"/>
      <c r="W1173" s="10"/>
      <c r="Y1173" s="2"/>
      <c r="Z1173" s="13"/>
      <c r="AA1173"/>
      <c r="AB1173"/>
      <c r="AC1173"/>
      <c r="AD1173"/>
      <c r="AE1173"/>
      <c r="AF1173"/>
    </row>
    <row r="1174" spans="1:32" s="1" customFormat="1" x14ac:dyDescent="0.3">
      <c r="A1174"/>
      <c r="B1174"/>
      <c r="C1174"/>
      <c r="E1174" s="5"/>
      <c r="G1174" s="7"/>
      <c r="I1174" s="2"/>
      <c r="J1174" s="2"/>
      <c r="K1174" s="2"/>
      <c r="L1174" s="2"/>
      <c r="V1174" s="10"/>
      <c r="W1174" s="10"/>
      <c r="Y1174" s="2"/>
      <c r="Z1174" s="13"/>
      <c r="AA1174"/>
      <c r="AB1174"/>
      <c r="AC1174"/>
      <c r="AD1174"/>
      <c r="AE1174"/>
      <c r="AF1174"/>
    </row>
    <row r="1175" spans="1:32" s="1" customFormat="1" x14ac:dyDescent="0.3">
      <c r="A1175"/>
      <c r="B1175"/>
      <c r="C1175"/>
      <c r="E1175" s="5"/>
      <c r="G1175" s="7"/>
      <c r="I1175" s="2"/>
      <c r="J1175" s="2"/>
      <c r="K1175" s="2"/>
      <c r="L1175" s="2"/>
      <c r="V1175" s="10"/>
      <c r="W1175" s="10"/>
      <c r="Y1175" s="2"/>
      <c r="Z1175" s="13"/>
      <c r="AA1175"/>
      <c r="AB1175"/>
      <c r="AC1175"/>
      <c r="AD1175"/>
      <c r="AE1175"/>
      <c r="AF1175"/>
    </row>
    <row r="1176" spans="1:32" s="1" customFormat="1" x14ac:dyDescent="0.3">
      <c r="A1176"/>
      <c r="B1176"/>
      <c r="C1176"/>
      <c r="E1176" s="5"/>
      <c r="G1176" s="7"/>
      <c r="I1176" s="2"/>
      <c r="J1176" s="2"/>
      <c r="K1176" s="2"/>
      <c r="L1176" s="2"/>
      <c r="V1176" s="10"/>
      <c r="W1176" s="10"/>
      <c r="Y1176" s="2"/>
      <c r="Z1176" s="13"/>
      <c r="AA1176"/>
      <c r="AB1176"/>
      <c r="AC1176"/>
      <c r="AD1176"/>
      <c r="AE1176"/>
      <c r="AF1176"/>
    </row>
    <row r="1177" spans="1:32" s="1" customFormat="1" x14ac:dyDescent="0.3">
      <c r="A1177"/>
      <c r="B1177"/>
      <c r="C1177"/>
      <c r="E1177" s="5"/>
      <c r="G1177" s="7"/>
      <c r="I1177" s="2"/>
      <c r="J1177" s="2"/>
      <c r="K1177" s="2"/>
      <c r="L1177" s="2"/>
      <c r="V1177" s="10"/>
      <c r="W1177" s="10"/>
      <c r="Y1177" s="2"/>
      <c r="Z1177" s="13"/>
      <c r="AA1177"/>
      <c r="AB1177"/>
      <c r="AC1177"/>
      <c r="AD1177"/>
      <c r="AE1177"/>
      <c r="AF1177"/>
    </row>
    <row r="1178" spans="1:32" s="1" customFormat="1" x14ac:dyDescent="0.3">
      <c r="A1178"/>
      <c r="B1178"/>
      <c r="C1178"/>
      <c r="E1178" s="5"/>
      <c r="G1178" s="7"/>
      <c r="I1178" s="2"/>
      <c r="J1178" s="2"/>
      <c r="K1178" s="2"/>
      <c r="L1178" s="2"/>
      <c r="V1178" s="10"/>
      <c r="W1178" s="10"/>
      <c r="Y1178" s="2"/>
      <c r="Z1178" s="13"/>
      <c r="AA1178"/>
      <c r="AB1178"/>
      <c r="AC1178"/>
      <c r="AD1178"/>
      <c r="AE1178"/>
      <c r="AF1178"/>
    </row>
    <row r="1179" spans="1:32" s="1" customFormat="1" x14ac:dyDescent="0.3">
      <c r="A1179"/>
      <c r="B1179"/>
      <c r="C1179"/>
      <c r="E1179" s="5"/>
      <c r="G1179" s="7"/>
      <c r="I1179" s="2"/>
      <c r="J1179" s="2"/>
      <c r="K1179" s="2"/>
      <c r="L1179" s="2"/>
      <c r="V1179" s="10"/>
      <c r="W1179" s="10"/>
      <c r="Y1179" s="2"/>
      <c r="Z1179" s="13"/>
      <c r="AA1179"/>
      <c r="AB1179"/>
      <c r="AC1179"/>
      <c r="AD1179"/>
      <c r="AE1179"/>
      <c r="AF1179"/>
    </row>
    <row r="1180" spans="1:32" s="1" customFormat="1" x14ac:dyDescent="0.3">
      <c r="A1180"/>
      <c r="B1180"/>
      <c r="C1180"/>
      <c r="E1180" s="5"/>
      <c r="G1180" s="7"/>
      <c r="I1180" s="2"/>
      <c r="J1180" s="2"/>
      <c r="K1180" s="2"/>
      <c r="L1180" s="2"/>
      <c r="V1180" s="10"/>
      <c r="W1180" s="10"/>
      <c r="Y1180" s="2"/>
      <c r="Z1180" s="13"/>
      <c r="AA1180"/>
      <c r="AB1180"/>
      <c r="AC1180"/>
      <c r="AD1180"/>
      <c r="AE1180"/>
      <c r="AF1180"/>
    </row>
    <row r="1181" spans="1:32" s="1" customFormat="1" x14ac:dyDescent="0.3">
      <c r="A1181"/>
      <c r="B1181"/>
      <c r="C1181"/>
      <c r="E1181" s="5"/>
      <c r="G1181" s="7"/>
      <c r="I1181" s="2"/>
      <c r="J1181" s="2"/>
      <c r="K1181" s="2"/>
      <c r="L1181" s="2"/>
      <c r="V1181" s="10"/>
      <c r="W1181" s="10"/>
      <c r="Y1181" s="2"/>
      <c r="Z1181" s="13"/>
      <c r="AA1181"/>
      <c r="AB1181"/>
      <c r="AC1181"/>
      <c r="AD1181"/>
      <c r="AE1181"/>
      <c r="AF1181"/>
    </row>
    <row r="1182" spans="1:32" s="1" customFormat="1" x14ac:dyDescent="0.3">
      <c r="A1182"/>
      <c r="B1182"/>
      <c r="C1182"/>
      <c r="E1182" s="5"/>
      <c r="G1182" s="7"/>
      <c r="I1182" s="2"/>
      <c r="J1182" s="2"/>
      <c r="K1182" s="2"/>
      <c r="L1182" s="2"/>
      <c r="V1182" s="10"/>
      <c r="W1182" s="10"/>
      <c r="Y1182" s="2"/>
      <c r="Z1182" s="13"/>
      <c r="AA1182"/>
      <c r="AB1182"/>
      <c r="AC1182"/>
      <c r="AD1182"/>
      <c r="AE1182"/>
      <c r="AF1182"/>
    </row>
    <row r="1183" spans="1:32" s="1" customFormat="1" x14ac:dyDescent="0.3">
      <c r="A1183"/>
      <c r="B1183"/>
      <c r="C1183"/>
      <c r="E1183" s="5"/>
      <c r="G1183" s="7"/>
      <c r="I1183" s="2"/>
      <c r="J1183" s="2"/>
      <c r="K1183" s="2"/>
      <c r="L1183" s="2"/>
      <c r="V1183" s="10"/>
      <c r="W1183" s="10"/>
      <c r="Y1183" s="2"/>
      <c r="Z1183" s="13"/>
      <c r="AA1183"/>
      <c r="AB1183"/>
      <c r="AC1183"/>
      <c r="AD1183"/>
      <c r="AE1183"/>
      <c r="AF1183"/>
    </row>
    <row r="1184" spans="1:32" s="1" customFormat="1" x14ac:dyDescent="0.3">
      <c r="A1184"/>
      <c r="B1184"/>
      <c r="C1184"/>
      <c r="E1184" s="5"/>
      <c r="G1184" s="7"/>
      <c r="I1184" s="2"/>
      <c r="J1184" s="2"/>
      <c r="K1184" s="2"/>
      <c r="L1184" s="2"/>
      <c r="V1184" s="10"/>
      <c r="W1184" s="10"/>
      <c r="Y1184" s="2"/>
      <c r="Z1184" s="13"/>
      <c r="AA1184"/>
      <c r="AB1184"/>
      <c r="AC1184"/>
      <c r="AD1184"/>
      <c r="AE1184"/>
      <c r="AF1184"/>
    </row>
    <row r="1185" spans="1:32" s="1" customFormat="1" x14ac:dyDescent="0.3">
      <c r="A1185"/>
      <c r="B1185"/>
      <c r="C1185"/>
      <c r="E1185" s="5"/>
      <c r="G1185" s="7"/>
      <c r="I1185" s="2"/>
      <c r="J1185" s="2"/>
      <c r="K1185" s="2"/>
      <c r="L1185" s="2"/>
      <c r="V1185" s="10"/>
      <c r="W1185" s="10"/>
      <c r="Y1185" s="2"/>
      <c r="Z1185" s="13"/>
      <c r="AA1185"/>
      <c r="AB1185"/>
      <c r="AC1185"/>
      <c r="AD1185"/>
      <c r="AE1185"/>
      <c r="AF1185"/>
    </row>
    <row r="1186" spans="1:32" s="1" customFormat="1" x14ac:dyDescent="0.3">
      <c r="A1186"/>
      <c r="B1186"/>
      <c r="C1186"/>
      <c r="E1186" s="5"/>
      <c r="G1186" s="7"/>
      <c r="I1186" s="2"/>
      <c r="J1186" s="2"/>
      <c r="K1186" s="2"/>
      <c r="L1186" s="2"/>
      <c r="V1186" s="10"/>
      <c r="W1186" s="10"/>
      <c r="Y1186" s="2"/>
      <c r="Z1186" s="13"/>
      <c r="AA1186"/>
      <c r="AB1186"/>
      <c r="AC1186"/>
      <c r="AD1186"/>
      <c r="AE1186"/>
      <c r="AF1186"/>
    </row>
    <row r="1187" spans="1:32" s="1" customFormat="1" x14ac:dyDescent="0.3">
      <c r="A1187"/>
      <c r="B1187"/>
      <c r="C1187"/>
      <c r="E1187" s="5"/>
      <c r="G1187" s="7"/>
      <c r="I1187" s="2"/>
      <c r="J1187" s="2"/>
      <c r="K1187" s="2"/>
      <c r="L1187" s="2"/>
      <c r="V1187" s="10"/>
      <c r="W1187" s="10"/>
      <c r="Y1187" s="2"/>
      <c r="Z1187" s="13"/>
      <c r="AA1187"/>
      <c r="AB1187"/>
      <c r="AC1187"/>
      <c r="AD1187"/>
      <c r="AE1187"/>
      <c r="AF1187"/>
    </row>
    <row r="1188" spans="1:32" s="1" customFormat="1" x14ac:dyDescent="0.3">
      <c r="A1188"/>
      <c r="B1188"/>
      <c r="C1188"/>
      <c r="E1188" s="5"/>
      <c r="G1188" s="7"/>
      <c r="I1188" s="2"/>
      <c r="J1188" s="2"/>
      <c r="K1188" s="2"/>
      <c r="L1188" s="2"/>
      <c r="V1188" s="10"/>
      <c r="W1188" s="10"/>
      <c r="Y1188" s="2"/>
      <c r="Z1188" s="13"/>
      <c r="AA1188"/>
      <c r="AB1188"/>
      <c r="AC1188"/>
      <c r="AD1188"/>
      <c r="AE1188"/>
      <c r="AF1188"/>
    </row>
    <row r="1189" spans="1:32" s="1" customFormat="1" x14ac:dyDescent="0.3">
      <c r="A1189"/>
      <c r="B1189"/>
      <c r="C1189"/>
      <c r="E1189" s="5"/>
      <c r="G1189" s="7"/>
      <c r="I1189" s="2"/>
      <c r="J1189" s="2"/>
      <c r="K1189" s="2"/>
      <c r="L1189" s="2"/>
      <c r="V1189" s="10"/>
      <c r="W1189" s="10"/>
      <c r="Y1189" s="2"/>
      <c r="Z1189" s="13"/>
      <c r="AA1189"/>
      <c r="AB1189"/>
      <c r="AC1189"/>
      <c r="AD1189"/>
      <c r="AE1189"/>
      <c r="AF1189"/>
    </row>
    <row r="1190" spans="1:32" s="1" customFormat="1" x14ac:dyDescent="0.3">
      <c r="A1190"/>
      <c r="B1190"/>
      <c r="C1190"/>
      <c r="E1190" s="5"/>
      <c r="G1190" s="7"/>
      <c r="I1190" s="2"/>
      <c r="J1190" s="2"/>
      <c r="K1190" s="2"/>
      <c r="L1190" s="2"/>
      <c r="V1190" s="10"/>
      <c r="W1190" s="10"/>
      <c r="Y1190" s="2"/>
      <c r="Z1190" s="13"/>
      <c r="AA1190"/>
      <c r="AB1190"/>
      <c r="AC1190"/>
      <c r="AD1190"/>
      <c r="AE1190"/>
      <c r="AF1190"/>
    </row>
    <row r="1191" spans="1:32" s="1" customFormat="1" x14ac:dyDescent="0.3">
      <c r="A1191"/>
      <c r="B1191"/>
      <c r="C1191"/>
      <c r="E1191" s="5"/>
      <c r="G1191" s="7"/>
      <c r="I1191" s="2"/>
      <c r="J1191" s="2"/>
      <c r="K1191" s="2"/>
      <c r="L1191" s="2"/>
      <c r="V1191" s="10"/>
      <c r="W1191" s="10"/>
      <c r="Y1191" s="2"/>
      <c r="Z1191" s="13"/>
      <c r="AA1191"/>
      <c r="AB1191"/>
      <c r="AC1191"/>
      <c r="AD1191"/>
      <c r="AE1191"/>
      <c r="AF1191"/>
    </row>
    <row r="1192" spans="1:32" s="1" customFormat="1" x14ac:dyDescent="0.3">
      <c r="A1192"/>
      <c r="B1192"/>
      <c r="C1192"/>
      <c r="E1192" s="5"/>
      <c r="G1192" s="7"/>
      <c r="I1192" s="2"/>
      <c r="J1192" s="2"/>
      <c r="K1192" s="2"/>
      <c r="L1192" s="2"/>
      <c r="V1192" s="10"/>
      <c r="W1192" s="10"/>
      <c r="Y1192" s="2"/>
      <c r="Z1192" s="13"/>
      <c r="AA1192"/>
      <c r="AB1192"/>
      <c r="AC1192"/>
      <c r="AD1192"/>
      <c r="AE1192"/>
      <c r="AF1192"/>
    </row>
    <row r="1193" spans="1:32" s="1" customFormat="1" x14ac:dyDescent="0.3">
      <c r="A1193"/>
      <c r="B1193"/>
      <c r="C1193"/>
      <c r="E1193" s="5"/>
      <c r="G1193" s="7"/>
      <c r="I1193" s="2"/>
      <c r="J1193" s="2"/>
      <c r="K1193" s="2"/>
      <c r="L1193" s="2"/>
      <c r="V1193" s="10"/>
      <c r="W1193" s="10"/>
      <c r="Y1193" s="2"/>
      <c r="Z1193" s="13"/>
      <c r="AA1193"/>
      <c r="AB1193"/>
      <c r="AC1193"/>
      <c r="AD1193"/>
      <c r="AE1193"/>
      <c r="AF1193"/>
    </row>
    <row r="1194" spans="1:32" s="1" customFormat="1" x14ac:dyDescent="0.3">
      <c r="A1194"/>
      <c r="B1194"/>
      <c r="C1194"/>
      <c r="E1194" s="5"/>
      <c r="G1194" s="7"/>
      <c r="I1194" s="2"/>
      <c r="J1194" s="2"/>
      <c r="K1194" s="2"/>
      <c r="L1194" s="2"/>
      <c r="V1194" s="10"/>
      <c r="W1194" s="10"/>
      <c r="Y1194" s="2"/>
      <c r="Z1194" s="13"/>
      <c r="AA1194"/>
      <c r="AB1194"/>
      <c r="AC1194"/>
      <c r="AD1194"/>
      <c r="AE1194"/>
      <c r="AF1194"/>
    </row>
    <row r="1195" spans="1:32" s="1" customFormat="1" x14ac:dyDescent="0.3">
      <c r="A1195"/>
      <c r="B1195"/>
      <c r="C1195"/>
      <c r="E1195" s="5"/>
      <c r="G1195" s="7"/>
      <c r="I1195" s="2"/>
      <c r="J1195" s="2"/>
      <c r="K1195" s="2"/>
      <c r="L1195" s="2"/>
      <c r="V1195" s="10"/>
      <c r="W1195" s="10"/>
      <c r="Y1195" s="2"/>
      <c r="Z1195" s="13"/>
      <c r="AA1195"/>
      <c r="AB1195"/>
      <c r="AC1195"/>
      <c r="AD1195"/>
      <c r="AE1195"/>
      <c r="AF1195"/>
    </row>
    <row r="1196" spans="1:32" s="1" customFormat="1" x14ac:dyDescent="0.3">
      <c r="A1196"/>
      <c r="B1196"/>
      <c r="C1196"/>
      <c r="E1196" s="5"/>
      <c r="G1196" s="7"/>
      <c r="I1196" s="2"/>
      <c r="J1196" s="2"/>
      <c r="K1196" s="2"/>
      <c r="L1196" s="2"/>
      <c r="V1196" s="10"/>
      <c r="W1196" s="10"/>
      <c r="Y1196" s="2"/>
      <c r="Z1196" s="13"/>
      <c r="AA1196"/>
      <c r="AB1196"/>
      <c r="AC1196"/>
      <c r="AD1196"/>
      <c r="AE1196"/>
      <c r="AF1196"/>
    </row>
    <row r="1197" spans="1:32" s="1" customFormat="1" x14ac:dyDescent="0.3">
      <c r="A1197"/>
      <c r="B1197"/>
      <c r="C1197"/>
      <c r="E1197" s="5"/>
      <c r="G1197" s="7"/>
      <c r="I1197" s="2"/>
      <c r="J1197" s="2"/>
      <c r="K1197" s="2"/>
      <c r="L1197" s="2"/>
      <c r="V1197" s="10"/>
      <c r="W1197" s="10"/>
      <c r="Y1197" s="2"/>
      <c r="Z1197" s="13"/>
      <c r="AA1197"/>
      <c r="AB1197"/>
      <c r="AC1197"/>
      <c r="AD1197"/>
      <c r="AE1197"/>
      <c r="AF1197"/>
    </row>
    <row r="1198" spans="1:32" s="1" customFormat="1" x14ac:dyDescent="0.3">
      <c r="A1198"/>
      <c r="B1198"/>
      <c r="C1198"/>
      <c r="E1198" s="5"/>
      <c r="G1198" s="7"/>
      <c r="I1198" s="2"/>
      <c r="J1198" s="2"/>
      <c r="K1198" s="2"/>
      <c r="L1198" s="2"/>
      <c r="V1198" s="10"/>
      <c r="W1198" s="10"/>
      <c r="Y1198" s="2"/>
      <c r="Z1198" s="13"/>
      <c r="AA1198"/>
      <c r="AB1198"/>
      <c r="AC1198"/>
      <c r="AD1198"/>
      <c r="AE1198"/>
      <c r="AF1198"/>
    </row>
    <row r="1199" spans="1:32" s="1" customFormat="1" x14ac:dyDescent="0.3">
      <c r="A1199"/>
      <c r="B1199"/>
      <c r="C1199"/>
      <c r="E1199" s="5"/>
      <c r="G1199" s="7"/>
      <c r="I1199" s="2"/>
      <c r="J1199" s="2"/>
      <c r="K1199" s="2"/>
      <c r="L1199" s="2"/>
      <c r="V1199" s="10"/>
      <c r="W1199" s="10"/>
      <c r="Y1199" s="2"/>
      <c r="Z1199" s="13"/>
      <c r="AA1199"/>
      <c r="AB1199"/>
      <c r="AC1199"/>
      <c r="AD1199"/>
      <c r="AE1199"/>
      <c r="AF1199"/>
    </row>
    <row r="1200" spans="1:32" s="1" customFormat="1" x14ac:dyDescent="0.3">
      <c r="A1200"/>
      <c r="B1200"/>
      <c r="C1200"/>
      <c r="E1200" s="5"/>
      <c r="G1200" s="7"/>
      <c r="I1200" s="2"/>
      <c r="J1200" s="2"/>
      <c r="K1200" s="2"/>
      <c r="L1200" s="2"/>
      <c r="V1200" s="10"/>
      <c r="W1200" s="10"/>
      <c r="Y1200" s="2"/>
      <c r="Z1200" s="13"/>
      <c r="AA1200"/>
      <c r="AB1200"/>
      <c r="AC1200"/>
      <c r="AD1200"/>
      <c r="AE1200"/>
      <c r="AF1200"/>
    </row>
    <row r="1201" spans="1:32" s="1" customFormat="1" x14ac:dyDescent="0.3">
      <c r="A1201"/>
      <c r="B1201"/>
      <c r="C1201"/>
      <c r="E1201" s="5"/>
      <c r="G1201" s="7"/>
      <c r="I1201" s="2"/>
      <c r="J1201" s="2"/>
      <c r="K1201" s="2"/>
      <c r="L1201" s="2"/>
      <c r="V1201" s="10"/>
      <c r="W1201" s="10"/>
      <c r="Y1201" s="2"/>
      <c r="Z1201" s="13"/>
      <c r="AA1201"/>
      <c r="AB1201"/>
      <c r="AC1201"/>
      <c r="AD1201"/>
      <c r="AE1201"/>
      <c r="AF1201"/>
    </row>
    <row r="1202" spans="1:32" s="1" customFormat="1" x14ac:dyDescent="0.3">
      <c r="A1202"/>
      <c r="B1202"/>
      <c r="C1202"/>
      <c r="E1202" s="5"/>
      <c r="G1202" s="7"/>
      <c r="I1202" s="2"/>
      <c r="J1202" s="2"/>
      <c r="K1202" s="2"/>
      <c r="L1202" s="2"/>
      <c r="V1202" s="10"/>
      <c r="W1202" s="10"/>
      <c r="Y1202" s="2"/>
      <c r="Z1202" s="13"/>
      <c r="AA1202"/>
      <c r="AB1202"/>
      <c r="AC1202"/>
      <c r="AD1202"/>
      <c r="AE1202"/>
      <c r="AF1202"/>
    </row>
    <row r="1203" spans="1:32" s="1" customFormat="1" x14ac:dyDescent="0.3">
      <c r="A1203"/>
      <c r="B1203"/>
      <c r="C1203"/>
      <c r="E1203" s="5"/>
      <c r="G1203" s="7"/>
      <c r="I1203" s="2"/>
      <c r="J1203" s="2"/>
      <c r="K1203" s="2"/>
      <c r="L1203" s="2"/>
      <c r="V1203" s="10"/>
      <c r="W1203" s="10"/>
      <c r="Y1203" s="2"/>
      <c r="Z1203" s="13"/>
      <c r="AA1203"/>
      <c r="AB1203"/>
      <c r="AC1203"/>
      <c r="AD1203"/>
      <c r="AE1203"/>
      <c r="AF1203"/>
    </row>
    <row r="1204" spans="1:32" s="1" customFormat="1" x14ac:dyDescent="0.3">
      <c r="A1204"/>
      <c r="B1204"/>
      <c r="C1204"/>
      <c r="E1204" s="5"/>
      <c r="G1204" s="7"/>
      <c r="I1204" s="2"/>
      <c r="J1204" s="2"/>
      <c r="K1204" s="2"/>
      <c r="L1204" s="2"/>
      <c r="V1204" s="10"/>
      <c r="W1204" s="10"/>
      <c r="Y1204" s="2"/>
      <c r="Z1204" s="13"/>
      <c r="AA1204"/>
      <c r="AB1204"/>
      <c r="AC1204"/>
      <c r="AD1204"/>
      <c r="AE1204"/>
      <c r="AF1204"/>
    </row>
    <row r="1205" spans="1:32" s="1" customFormat="1" x14ac:dyDescent="0.3">
      <c r="A1205"/>
      <c r="B1205"/>
      <c r="C1205"/>
      <c r="E1205" s="5"/>
      <c r="G1205" s="7"/>
      <c r="I1205" s="2"/>
      <c r="J1205" s="2"/>
      <c r="K1205" s="2"/>
      <c r="L1205" s="2"/>
      <c r="V1205" s="10"/>
      <c r="W1205" s="10"/>
      <c r="Y1205" s="2"/>
      <c r="Z1205" s="13"/>
      <c r="AA1205"/>
      <c r="AB1205"/>
      <c r="AC1205"/>
      <c r="AD1205"/>
      <c r="AE1205"/>
      <c r="AF1205"/>
    </row>
    <row r="1206" spans="1:32" s="1" customFormat="1" x14ac:dyDescent="0.3">
      <c r="A1206"/>
      <c r="B1206"/>
      <c r="C1206"/>
      <c r="E1206" s="5"/>
      <c r="G1206" s="7"/>
      <c r="I1206" s="2"/>
      <c r="J1206" s="2"/>
      <c r="K1206" s="2"/>
      <c r="L1206" s="2"/>
      <c r="V1206" s="10"/>
      <c r="W1206" s="10"/>
      <c r="Y1206" s="2"/>
      <c r="Z1206" s="13"/>
      <c r="AA1206"/>
      <c r="AB1206"/>
      <c r="AC1206"/>
      <c r="AD1206"/>
      <c r="AE1206"/>
      <c r="AF1206"/>
    </row>
    <row r="1207" spans="1:32" s="1" customFormat="1" x14ac:dyDescent="0.3">
      <c r="A1207"/>
      <c r="B1207"/>
      <c r="C1207"/>
      <c r="E1207" s="5"/>
      <c r="G1207" s="7"/>
      <c r="I1207" s="2"/>
      <c r="J1207" s="2"/>
      <c r="K1207" s="2"/>
      <c r="L1207" s="2"/>
      <c r="V1207" s="10"/>
      <c r="W1207" s="10"/>
      <c r="Y1207" s="2"/>
      <c r="Z1207" s="13"/>
      <c r="AA1207"/>
      <c r="AB1207"/>
      <c r="AC1207"/>
      <c r="AD1207"/>
      <c r="AE1207"/>
      <c r="AF1207"/>
    </row>
    <row r="1208" spans="1:32" s="1" customFormat="1" x14ac:dyDescent="0.3">
      <c r="A1208"/>
      <c r="B1208"/>
      <c r="C1208"/>
      <c r="E1208" s="5"/>
      <c r="G1208" s="7"/>
      <c r="I1208" s="2"/>
      <c r="J1208" s="2"/>
      <c r="K1208" s="2"/>
      <c r="L1208" s="2"/>
      <c r="V1208" s="10"/>
      <c r="W1208" s="10"/>
      <c r="Y1208" s="2"/>
      <c r="Z1208" s="13"/>
      <c r="AA1208"/>
      <c r="AB1208"/>
      <c r="AC1208"/>
      <c r="AD1208"/>
      <c r="AE1208"/>
      <c r="AF1208"/>
    </row>
    <row r="1209" spans="1:32" s="1" customFormat="1" x14ac:dyDescent="0.3">
      <c r="A1209"/>
      <c r="B1209"/>
      <c r="C1209"/>
      <c r="E1209" s="5"/>
      <c r="G1209" s="7"/>
      <c r="I1209" s="2"/>
      <c r="J1209" s="2"/>
      <c r="K1209" s="2"/>
      <c r="L1209" s="2"/>
      <c r="V1209" s="10"/>
      <c r="W1209" s="10"/>
      <c r="Y1209" s="2"/>
      <c r="Z1209" s="13"/>
      <c r="AA1209"/>
      <c r="AB1209"/>
      <c r="AC1209"/>
      <c r="AD1209"/>
      <c r="AE1209"/>
      <c r="AF1209"/>
    </row>
    <row r="1210" spans="1:32" s="1" customFormat="1" x14ac:dyDescent="0.3">
      <c r="A1210"/>
      <c r="B1210"/>
      <c r="C1210"/>
      <c r="E1210" s="5"/>
      <c r="G1210" s="7"/>
      <c r="I1210" s="2"/>
      <c r="J1210" s="2"/>
      <c r="K1210" s="2"/>
      <c r="L1210" s="2"/>
      <c r="V1210" s="10"/>
      <c r="W1210" s="10"/>
      <c r="Y1210" s="2"/>
      <c r="Z1210" s="13"/>
      <c r="AA1210"/>
      <c r="AB1210"/>
      <c r="AC1210"/>
      <c r="AD1210"/>
      <c r="AE1210"/>
      <c r="AF1210"/>
    </row>
    <row r="1211" spans="1:32" s="1" customFormat="1" x14ac:dyDescent="0.3">
      <c r="A1211"/>
      <c r="B1211"/>
      <c r="C1211"/>
      <c r="E1211" s="5"/>
      <c r="G1211" s="7"/>
      <c r="I1211" s="2"/>
      <c r="J1211" s="2"/>
      <c r="K1211" s="2"/>
      <c r="L1211" s="2"/>
      <c r="V1211" s="10"/>
      <c r="W1211" s="10"/>
      <c r="Y1211" s="2"/>
      <c r="Z1211" s="13"/>
      <c r="AA1211"/>
      <c r="AB1211"/>
      <c r="AC1211"/>
      <c r="AD1211"/>
      <c r="AE1211"/>
      <c r="AF1211"/>
    </row>
    <row r="1212" spans="1:32" s="1" customFormat="1" x14ac:dyDescent="0.3">
      <c r="A1212"/>
      <c r="B1212"/>
      <c r="C1212"/>
      <c r="E1212" s="5"/>
      <c r="G1212" s="7"/>
      <c r="I1212" s="2"/>
      <c r="J1212" s="2"/>
      <c r="K1212" s="2"/>
      <c r="L1212" s="2"/>
      <c r="V1212" s="10"/>
      <c r="W1212" s="10"/>
      <c r="Y1212" s="2"/>
      <c r="Z1212" s="13"/>
      <c r="AA1212"/>
      <c r="AB1212"/>
      <c r="AC1212"/>
      <c r="AD1212"/>
      <c r="AE1212"/>
      <c r="AF1212"/>
    </row>
    <row r="1213" spans="1:32" s="1" customFormat="1" x14ac:dyDescent="0.3">
      <c r="A1213"/>
      <c r="B1213"/>
      <c r="C1213"/>
      <c r="E1213" s="5"/>
      <c r="G1213" s="7"/>
      <c r="I1213" s="2"/>
      <c r="J1213" s="2"/>
      <c r="K1213" s="2"/>
      <c r="L1213" s="2"/>
      <c r="V1213" s="10"/>
      <c r="W1213" s="10"/>
      <c r="Y1213" s="2"/>
      <c r="Z1213" s="13"/>
      <c r="AA1213"/>
      <c r="AB1213"/>
      <c r="AC1213"/>
      <c r="AD1213"/>
      <c r="AE1213"/>
      <c r="AF1213"/>
    </row>
    <row r="1214" spans="1:32" s="1" customFormat="1" x14ac:dyDescent="0.3">
      <c r="A1214"/>
      <c r="B1214"/>
      <c r="C1214"/>
      <c r="E1214" s="5"/>
      <c r="G1214" s="7"/>
      <c r="I1214" s="2"/>
      <c r="J1214" s="2"/>
      <c r="K1214" s="2"/>
      <c r="L1214" s="2"/>
      <c r="V1214" s="10"/>
      <c r="W1214" s="10"/>
      <c r="Y1214" s="2"/>
      <c r="Z1214" s="13"/>
      <c r="AA1214"/>
      <c r="AB1214"/>
      <c r="AC1214"/>
      <c r="AD1214"/>
      <c r="AE1214"/>
      <c r="AF1214"/>
    </row>
    <row r="1215" spans="1:32" s="1" customFormat="1" x14ac:dyDescent="0.3">
      <c r="A1215"/>
      <c r="B1215"/>
      <c r="C1215"/>
      <c r="E1215" s="5"/>
      <c r="G1215" s="7"/>
      <c r="I1215" s="2"/>
      <c r="J1215" s="2"/>
      <c r="K1215" s="2"/>
      <c r="L1215" s="2"/>
      <c r="V1215" s="10"/>
      <c r="W1215" s="10"/>
      <c r="Y1215" s="2"/>
      <c r="Z1215" s="13"/>
      <c r="AA1215"/>
      <c r="AB1215"/>
      <c r="AC1215"/>
      <c r="AD1215"/>
      <c r="AE1215"/>
      <c r="AF1215"/>
    </row>
    <row r="1216" spans="1:32" s="1" customFormat="1" x14ac:dyDescent="0.3">
      <c r="A1216"/>
      <c r="B1216"/>
      <c r="C1216"/>
      <c r="E1216" s="5"/>
      <c r="G1216" s="7"/>
      <c r="I1216" s="2"/>
      <c r="J1216" s="2"/>
      <c r="K1216" s="2"/>
      <c r="L1216" s="2"/>
      <c r="V1216" s="10"/>
      <c r="W1216" s="10"/>
      <c r="Y1216" s="2"/>
      <c r="Z1216" s="13"/>
      <c r="AA1216"/>
      <c r="AB1216"/>
      <c r="AC1216"/>
      <c r="AD1216"/>
      <c r="AE1216"/>
      <c r="AF1216"/>
    </row>
    <row r="1217" spans="1:32" s="1" customFormat="1" x14ac:dyDescent="0.3">
      <c r="A1217"/>
      <c r="B1217"/>
      <c r="C1217"/>
      <c r="E1217" s="5"/>
      <c r="G1217" s="7"/>
      <c r="I1217" s="2"/>
      <c r="J1217" s="2"/>
      <c r="K1217" s="2"/>
      <c r="L1217" s="2"/>
      <c r="V1217" s="10"/>
      <c r="W1217" s="10"/>
      <c r="Y1217" s="2"/>
      <c r="Z1217" s="13"/>
      <c r="AA1217"/>
      <c r="AB1217"/>
      <c r="AC1217"/>
      <c r="AD1217"/>
      <c r="AE1217"/>
      <c r="AF1217"/>
    </row>
    <row r="1218" spans="1:32" s="1" customFormat="1" x14ac:dyDescent="0.3">
      <c r="A1218"/>
      <c r="B1218"/>
      <c r="C1218"/>
      <c r="E1218" s="5"/>
      <c r="G1218" s="7"/>
      <c r="I1218" s="2"/>
      <c r="J1218" s="2"/>
      <c r="K1218" s="2"/>
      <c r="L1218" s="2"/>
      <c r="V1218" s="10"/>
      <c r="W1218" s="10"/>
      <c r="Y1218" s="2"/>
      <c r="Z1218" s="13"/>
      <c r="AA1218"/>
      <c r="AB1218"/>
      <c r="AC1218"/>
      <c r="AD1218"/>
      <c r="AE1218"/>
      <c r="AF1218"/>
    </row>
    <row r="1219" spans="1:32" s="1" customFormat="1" x14ac:dyDescent="0.3">
      <c r="A1219"/>
      <c r="B1219"/>
      <c r="C1219"/>
      <c r="E1219" s="5"/>
      <c r="G1219" s="7"/>
      <c r="I1219" s="2"/>
      <c r="J1219" s="2"/>
      <c r="K1219" s="2"/>
      <c r="L1219" s="2"/>
      <c r="V1219" s="10"/>
      <c r="W1219" s="10"/>
      <c r="Y1219" s="2"/>
      <c r="Z1219" s="13"/>
      <c r="AA1219"/>
      <c r="AB1219"/>
      <c r="AC1219"/>
      <c r="AD1219"/>
      <c r="AE1219"/>
      <c r="AF1219"/>
    </row>
    <row r="1220" spans="1:32" s="1" customFormat="1" x14ac:dyDescent="0.3">
      <c r="A1220"/>
      <c r="B1220"/>
      <c r="C1220"/>
      <c r="E1220" s="5"/>
      <c r="G1220" s="7"/>
      <c r="I1220" s="2"/>
      <c r="J1220" s="2"/>
      <c r="K1220" s="2"/>
      <c r="L1220" s="2"/>
      <c r="V1220" s="10"/>
      <c r="W1220" s="10"/>
      <c r="Y1220" s="2"/>
      <c r="Z1220" s="13"/>
      <c r="AA1220"/>
      <c r="AB1220"/>
      <c r="AC1220"/>
      <c r="AD1220"/>
      <c r="AE1220"/>
      <c r="AF1220"/>
    </row>
    <row r="1221" spans="1:32" s="1" customFormat="1" x14ac:dyDescent="0.3">
      <c r="A1221"/>
      <c r="B1221"/>
      <c r="C1221"/>
      <c r="E1221" s="5"/>
      <c r="G1221" s="7"/>
      <c r="I1221" s="2"/>
      <c r="J1221" s="2"/>
      <c r="K1221" s="2"/>
      <c r="L1221" s="2"/>
      <c r="V1221" s="10"/>
      <c r="W1221" s="10"/>
      <c r="Y1221" s="2"/>
      <c r="Z1221" s="13"/>
      <c r="AA1221"/>
      <c r="AB1221"/>
      <c r="AC1221"/>
      <c r="AD1221"/>
      <c r="AE1221"/>
      <c r="AF1221"/>
    </row>
    <row r="1222" spans="1:32" s="1" customFormat="1" x14ac:dyDescent="0.3">
      <c r="A1222"/>
      <c r="B1222"/>
      <c r="C1222"/>
      <c r="E1222" s="5"/>
      <c r="G1222" s="7"/>
      <c r="I1222" s="2"/>
      <c r="J1222" s="2"/>
      <c r="K1222" s="2"/>
      <c r="L1222" s="2"/>
      <c r="V1222" s="10"/>
      <c r="W1222" s="10"/>
      <c r="Y1222" s="2"/>
      <c r="Z1222" s="13"/>
      <c r="AA1222"/>
      <c r="AB1222"/>
      <c r="AC1222"/>
      <c r="AD1222"/>
      <c r="AE1222"/>
      <c r="AF1222"/>
    </row>
    <row r="1223" spans="1:32" s="1" customFormat="1" x14ac:dyDescent="0.3">
      <c r="A1223"/>
      <c r="B1223"/>
      <c r="C1223"/>
      <c r="E1223" s="5"/>
      <c r="G1223" s="7"/>
      <c r="I1223" s="2"/>
      <c r="J1223" s="2"/>
      <c r="K1223" s="2"/>
      <c r="L1223" s="2"/>
      <c r="V1223" s="10"/>
      <c r="W1223" s="10"/>
      <c r="Y1223" s="2"/>
      <c r="Z1223" s="13"/>
      <c r="AA1223"/>
      <c r="AB1223"/>
      <c r="AC1223"/>
      <c r="AD1223"/>
      <c r="AE1223"/>
      <c r="AF1223"/>
    </row>
    <row r="1224" spans="1:32" s="1" customFormat="1" x14ac:dyDescent="0.3">
      <c r="A1224"/>
      <c r="B1224"/>
      <c r="C1224"/>
      <c r="E1224" s="5"/>
      <c r="G1224" s="7"/>
      <c r="I1224" s="2"/>
      <c r="J1224" s="2"/>
      <c r="K1224" s="2"/>
      <c r="L1224" s="2"/>
      <c r="V1224" s="10"/>
      <c r="W1224" s="10"/>
      <c r="Y1224" s="2"/>
      <c r="Z1224" s="13"/>
      <c r="AA1224"/>
      <c r="AB1224"/>
      <c r="AC1224"/>
      <c r="AD1224"/>
      <c r="AE1224"/>
      <c r="AF1224"/>
    </row>
    <row r="1225" spans="1:32" s="1" customFormat="1" x14ac:dyDescent="0.3">
      <c r="A1225"/>
      <c r="B1225"/>
      <c r="C1225"/>
      <c r="E1225" s="5"/>
      <c r="G1225" s="7"/>
      <c r="I1225" s="2"/>
      <c r="J1225" s="2"/>
      <c r="K1225" s="2"/>
      <c r="L1225" s="2"/>
      <c r="V1225" s="10"/>
      <c r="W1225" s="10"/>
      <c r="Y1225" s="2"/>
      <c r="Z1225" s="13"/>
      <c r="AA1225"/>
      <c r="AB1225"/>
      <c r="AC1225"/>
      <c r="AD1225"/>
      <c r="AE1225"/>
      <c r="AF1225"/>
    </row>
    <row r="1226" spans="1:32" s="1" customFormat="1" x14ac:dyDescent="0.3">
      <c r="A1226"/>
      <c r="B1226"/>
      <c r="C1226"/>
      <c r="E1226" s="5"/>
      <c r="G1226" s="7"/>
      <c r="I1226" s="2"/>
      <c r="J1226" s="2"/>
      <c r="K1226" s="2"/>
      <c r="L1226" s="2"/>
      <c r="V1226" s="10"/>
      <c r="W1226" s="10"/>
      <c r="Y1226" s="2"/>
      <c r="Z1226" s="13"/>
      <c r="AA1226"/>
      <c r="AB1226"/>
      <c r="AC1226"/>
      <c r="AD1226"/>
      <c r="AE1226"/>
      <c r="AF1226"/>
    </row>
    <row r="1227" spans="1:32" s="1" customFormat="1" x14ac:dyDescent="0.3">
      <c r="A1227"/>
      <c r="B1227"/>
      <c r="C1227"/>
      <c r="E1227" s="5"/>
      <c r="G1227" s="7"/>
      <c r="I1227" s="2"/>
      <c r="J1227" s="2"/>
      <c r="K1227" s="2"/>
      <c r="L1227" s="2"/>
      <c r="V1227" s="10"/>
      <c r="W1227" s="10"/>
      <c r="Y1227" s="2"/>
      <c r="Z1227" s="13"/>
      <c r="AA1227"/>
      <c r="AB1227"/>
      <c r="AC1227"/>
      <c r="AD1227"/>
      <c r="AE1227"/>
      <c r="AF1227"/>
    </row>
    <row r="1228" spans="1:32" s="1" customFormat="1" x14ac:dyDescent="0.3">
      <c r="A1228"/>
      <c r="B1228"/>
      <c r="C1228"/>
      <c r="E1228" s="5"/>
      <c r="G1228" s="7"/>
      <c r="I1228" s="2"/>
      <c r="J1228" s="2"/>
      <c r="K1228" s="2"/>
      <c r="L1228" s="2"/>
      <c r="V1228" s="10"/>
      <c r="W1228" s="10"/>
      <c r="Y1228" s="2"/>
      <c r="Z1228" s="13"/>
      <c r="AA1228"/>
      <c r="AB1228"/>
      <c r="AC1228"/>
      <c r="AD1228"/>
      <c r="AE1228"/>
      <c r="AF1228"/>
    </row>
    <row r="1229" spans="1:32" s="1" customFormat="1" x14ac:dyDescent="0.3">
      <c r="A1229"/>
      <c r="B1229"/>
      <c r="C1229"/>
      <c r="E1229" s="5"/>
      <c r="G1229" s="7"/>
      <c r="I1229" s="2"/>
      <c r="J1229" s="2"/>
      <c r="K1229" s="2"/>
      <c r="L1229" s="2"/>
      <c r="V1229" s="10"/>
      <c r="W1229" s="10"/>
      <c r="Y1229" s="2"/>
      <c r="Z1229" s="13"/>
      <c r="AA1229"/>
      <c r="AB1229"/>
      <c r="AC1229"/>
      <c r="AD1229"/>
      <c r="AE1229"/>
      <c r="AF1229"/>
    </row>
    <row r="1230" spans="1:32" s="1" customFormat="1" x14ac:dyDescent="0.3">
      <c r="A1230"/>
      <c r="B1230"/>
      <c r="C1230"/>
      <c r="E1230" s="5"/>
      <c r="G1230" s="7"/>
      <c r="I1230" s="2"/>
      <c r="J1230" s="2"/>
      <c r="K1230" s="2"/>
      <c r="L1230" s="2"/>
      <c r="V1230" s="10"/>
      <c r="W1230" s="10"/>
      <c r="Y1230" s="2"/>
      <c r="Z1230" s="13"/>
      <c r="AA1230"/>
      <c r="AB1230"/>
      <c r="AC1230"/>
      <c r="AD1230"/>
      <c r="AE1230"/>
      <c r="AF1230"/>
    </row>
    <row r="1231" spans="1:32" s="1" customFormat="1" x14ac:dyDescent="0.3">
      <c r="A1231"/>
      <c r="B1231"/>
      <c r="C1231"/>
      <c r="E1231" s="5"/>
      <c r="G1231" s="7"/>
      <c r="I1231" s="2"/>
      <c r="J1231" s="2"/>
      <c r="K1231" s="2"/>
      <c r="L1231" s="2"/>
      <c r="V1231" s="10"/>
      <c r="W1231" s="10"/>
      <c r="Y1231" s="2"/>
      <c r="Z1231" s="13"/>
      <c r="AA1231"/>
      <c r="AB1231"/>
      <c r="AC1231"/>
      <c r="AD1231"/>
      <c r="AE1231"/>
      <c r="AF1231"/>
    </row>
    <row r="1232" spans="1:32" s="1" customFormat="1" x14ac:dyDescent="0.3">
      <c r="A1232"/>
      <c r="B1232"/>
      <c r="C1232"/>
      <c r="E1232" s="5"/>
      <c r="G1232" s="7"/>
      <c r="I1232" s="2"/>
      <c r="J1232" s="2"/>
      <c r="K1232" s="2"/>
      <c r="L1232" s="2"/>
      <c r="V1232" s="10"/>
      <c r="W1232" s="10"/>
      <c r="Y1232" s="2"/>
      <c r="Z1232" s="13"/>
      <c r="AA1232"/>
      <c r="AB1232"/>
      <c r="AC1232"/>
      <c r="AD1232"/>
      <c r="AE1232"/>
      <c r="AF1232"/>
    </row>
    <row r="1233" spans="1:32" s="1" customFormat="1" x14ac:dyDescent="0.3">
      <c r="A1233"/>
      <c r="B1233"/>
      <c r="C1233"/>
      <c r="E1233" s="5"/>
      <c r="G1233" s="7"/>
      <c r="I1233" s="2"/>
      <c r="J1233" s="2"/>
      <c r="K1233" s="2"/>
      <c r="L1233" s="2"/>
      <c r="V1233" s="10"/>
      <c r="W1233" s="10"/>
      <c r="Y1233" s="2"/>
      <c r="Z1233" s="13"/>
      <c r="AA1233"/>
      <c r="AB1233"/>
      <c r="AC1233"/>
      <c r="AD1233"/>
      <c r="AE1233"/>
      <c r="AF1233"/>
    </row>
    <row r="1234" spans="1:32" s="1" customFormat="1" x14ac:dyDescent="0.3">
      <c r="A1234"/>
      <c r="B1234"/>
      <c r="C1234"/>
      <c r="E1234" s="5"/>
      <c r="G1234" s="7"/>
      <c r="I1234" s="2"/>
      <c r="J1234" s="2"/>
      <c r="K1234" s="2"/>
      <c r="L1234" s="2"/>
      <c r="V1234" s="10"/>
      <c r="W1234" s="10"/>
      <c r="Y1234" s="2"/>
      <c r="Z1234" s="13"/>
      <c r="AA1234"/>
      <c r="AB1234"/>
      <c r="AC1234"/>
      <c r="AD1234"/>
      <c r="AE1234"/>
      <c r="AF1234"/>
    </row>
    <row r="1235" spans="1:32" s="1" customFormat="1" x14ac:dyDescent="0.3">
      <c r="A1235"/>
      <c r="B1235"/>
      <c r="C1235"/>
      <c r="E1235" s="5"/>
      <c r="G1235" s="7"/>
      <c r="I1235" s="2"/>
      <c r="J1235" s="2"/>
      <c r="K1235" s="2"/>
      <c r="L1235" s="2"/>
      <c r="V1235" s="10"/>
      <c r="W1235" s="10"/>
      <c r="Y1235" s="2"/>
      <c r="Z1235" s="13"/>
      <c r="AA1235"/>
      <c r="AB1235"/>
      <c r="AC1235"/>
      <c r="AD1235"/>
      <c r="AE1235"/>
      <c r="AF1235"/>
    </row>
    <row r="1236" spans="1:32" s="1" customFormat="1" x14ac:dyDescent="0.3">
      <c r="A1236"/>
      <c r="B1236"/>
      <c r="C1236"/>
      <c r="E1236" s="5"/>
      <c r="G1236" s="7"/>
      <c r="I1236" s="2"/>
      <c r="J1236" s="2"/>
      <c r="K1236" s="2"/>
      <c r="L1236" s="2"/>
      <c r="V1236" s="10"/>
      <c r="W1236" s="10"/>
      <c r="Y1236" s="2"/>
      <c r="Z1236" s="13"/>
      <c r="AA1236"/>
      <c r="AB1236"/>
      <c r="AC1236"/>
      <c r="AD1236"/>
      <c r="AE1236"/>
      <c r="AF1236"/>
    </row>
    <row r="1237" spans="1:32" s="1" customFormat="1" x14ac:dyDescent="0.3">
      <c r="A1237"/>
      <c r="B1237"/>
      <c r="C1237"/>
      <c r="E1237" s="5"/>
      <c r="G1237" s="7"/>
      <c r="I1237" s="2"/>
      <c r="J1237" s="2"/>
      <c r="K1237" s="2"/>
      <c r="L1237" s="2"/>
      <c r="V1237" s="10"/>
      <c r="W1237" s="10"/>
      <c r="Y1237" s="2"/>
      <c r="Z1237" s="13"/>
      <c r="AA1237"/>
      <c r="AB1237"/>
      <c r="AC1237"/>
      <c r="AD1237"/>
      <c r="AE1237"/>
      <c r="AF1237"/>
    </row>
    <row r="1238" spans="1:32" s="1" customFormat="1" x14ac:dyDescent="0.3">
      <c r="A1238"/>
      <c r="B1238"/>
      <c r="C1238"/>
      <c r="E1238" s="5"/>
      <c r="G1238" s="7"/>
      <c r="I1238" s="2"/>
      <c r="J1238" s="2"/>
      <c r="K1238" s="2"/>
      <c r="L1238" s="2"/>
      <c r="V1238" s="10"/>
      <c r="W1238" s="10"/>
      <c r="Y1238" s="2"/>
      <c r="Z1238" s="13"/>
      <c r="AA1238"/>
      <c r="AB1238"/>
      <c r="AC1238"/>
      <c r="AD1238"/>
      <c r="AE1238"/>
      <c r="AF1238"/>
    </row>
    <row r="1239" spans="1:32" s="1" customFormat="1" x14ac:dyDescent="0.3">
      <c r="A1239"/>
      <c r="B1239"/>
      <c r="C1239"/>
      <c r="E1239" s="5"/>
      <c r="G1239" s="7"/>
      <c r="I1239" s="2"/>
      <c r="J1239" s="2"/>
      <c r="K1239" s="2"/>
      <c r="L1239" s="2"/>
      <c r="V1239" s="10"/>
      <c r="W1239" s="10"/>
      <c r="Y1239" s="2"/>
      <c r="Z1239" s="13"/>
      <c r="AA1239"/>
      <c r="AB1239"/>
      <c r="AC1239"/>
      <c r="AD1239"/>
      <c r="AE1239"/>
      <c r="AF1239"/>
    </row>
    <row r="1240" spans="1:32" s="1" customFormat="1" x14ac:dyDescent="0.3">
      <c r="A1240"/>
      <c r="B1240"/>
      <c r="C1240"/>
      <c r="E1240" s="5"/>
      <c r="G1240" s="7"/>
      <c r="I1240" s="2"/>
      <c r="J1240" s="2"/>
      <c r="K1240" s="2"/>
      <c r="L1240" s="2"/>
      <c r="V1240" s="10"/>
      <c r="W1240" s="10"/>
      <c r="Y1240" s="2"/>
      <c r="Z1240" s="13"/>
      <c r="AA1240"/>
      <c r="AB1240"/>
      <c r="AC1240"/>
      <c r="AD1240"/>
      <c r="AE1240"/>
      <c r="AF1240"/>
    </row>
    <row r="1241" spans="1:32" s="1" customFormat="1" x14ac:dyDescent="0.3">
      <c r="A1241"/>
      <c r="B1241"/>
      <c r="C1241"/>
      <c r="E1241" s="5"/>
      <c r="G1241" s="7"/>
      <c r="I1241" s="2"/>
      <c r="J1241" s="2"/>
      <c r="K1241" s="2"/>
      <c r="L1241" s="2"/>
      <c r="V1241" s="10"/>
      <c r="W1241" s="10"/>
      <c r="Y1241" s="2"/>
      <c r="Z1241" s="13"/>
      <c r="AA1241"/>
      <c r="AB1241"/>
      <c r="AC1241"/>
      <c r="AD1241"/>
      <c r="AE1241"/>
      <c r="AF1241"/>
    </row>
    <row r="1242" spans="1:32" s="1" customFormat="1" x14ac:dyDescent="0.3">
      <c r="A1242"/>
      <c r="B1242"/>
      <c r="C1242"/>
      <c r="E1242" s="5"/>
      <c r="G1242" s="7"/>
      <c r="I1242" s="2"/>
      <c r="J1242" s="2"/>
      <c r="K1242" s="2"/>
      <c r="L1242" s="2"/>
      <c r="V1242" s="10"/>
      <c r="W1242" s="10"/>
      <c r="Y1242" s="2"/>
      <c r="Z1242" s="13"/>
      <c r="AA1242"/>
      <c r="AB1242"/>
      <c r="AC1242"/>
      <c r="AD1242"/>
      <c r="AE1242"/>
      <c r="AF1242"/>
    </row>
    <row r="1243" spans="1:32" s="1" customFormat="1" x14ac:dyDescent="0.3">
      <c r="A1243"/>
      <c r="B1243"/>
      <c r="C1243"/>
      <c r="E1243" s="5"/>
      <c r="G1243" s="7"/>
      <c r="I1243" s="2"/>
      <c r="J1243" s="2"/>
      <c r="K1243" s="2"/>
      <c r="L1243" s="2"/>
      <c r="V1243" s="10"/>
      <c r="W1243" s="10"/>
      <c r="Y1243" s="2"/>
      <c r="Z1243" s="13"/>
      <c r="AA1243"/>
      <c r="AB1243"/>
      <c r="AC1243"/>
      <c r="AD1243"/>
      <c r="AE1243"/>
      <c r="AF1243"/>
    </row>
    <row r="1244" spans="1:32" s="1" customFormat="1" x14ac:dyDescent="0.3">
      <c r="A1244"/>
      <c r="B1244"/>
      <c r="C1244"/>
      <c r="E1244" s="5"/>
      <c r="G1244" s="7"/>
      <c r="I1244" s="2"/>
      <c r="J1244" s="2"/>
      <c r="K1244" s="2"/>
      <c r="L1244" s="2"/>
      <c r="V1244" s="10"/>
      <c r="W1244" s="10"/>
      <c r="Y1244" s="2"/>
      <c r="Z1244" s="13"/>
      <c r="AA1244"/>
      <c r="AB1244"/>
      <c r="AC1244"/>
      <c r="AD1244"/>
      <c r="AE1244"/>
      <c r="AF1244"/>
    </row>
    <row r="1245" spans="1:32" s="1" customFormat="1" x14ac:dyDescent="0.3">
      <c r="A1245"/>
      <c r="B1245"/>
      <c r="C1245"/>
      <c r="E1245" s="5"/>
      <c r="G1245" s="7"/>
      <c r="I1245" s="2"/>
      <c r="J1245" s="2"/>
      <c r="K1245" s="2"/>
      <c r="L1245" s="2"/>
      <c r="V1245" s="10"/>
      <c r="W1245" s="10"/>
      <c r="Y1245" s="2"/>
      <c r="Z1245" s="13"/>
      <c r="AA1245"/>
      <c r="AB1245"/>
      <c r="AC1245"/>
      <c r="AD1245"/>
      <c r="AE1245"/>
      <c r="AF1245"/>
    </row>
    <row r="1246" spans="1:32" s="1" customFormat="1" x14ac:dyDescent="0.3">
      <c r="A1246"/>
      <c r="B1246"/>
      <c r="C1246"/>
      <c r="E1246" s="5"/>
      <c r="G1246" s="7"/>
      <c r="I1246" s="2"/>
      <c r="J1246" s="2"/>
      <c r="K1246" s="2"/>
      <c r="L1246" s="2"/>
      <c r="V1246" s="10"/>
      <c r="W1246" s="10"/>
      <c r="Y1246" s="2"/>
      <c r="Z1246" s="13"/>
      <c r="AA1246"/>
      <c r="AB1246"/>
      <c r="AC1246"/>
      <c r="AD1246"/>
      <c r="AE1246"/>
      <c r="AF1246"/>
    </row>
    <row r="1247" spans="1:32" s="1" customFormat="1" x14ac:dyDescent="0.3">
      <c r="A1247"/>
      <c r="B1247"/>
      <c r="C1247"/>
      <c r="E1247" s="5"/>
      <c r="G1247" s="7"/>
      <c r="I1247" s="2"/>
      <c r="J1247" s="2"/>
      <c r="K1247" s="2"/>
      <c r="L1247" s="2"/>
      <c r="V1247" s="10"/>
      <c r="W1247" s="10"/>
      <c r="Y1247" s="2"/>
      <c r="Z1247" s="13"/>
      <c r="AA1247"/>
      <c r="AB1247"/>
      <c r="AC1247"/>
      <c r="AD1247"/>
      <c r="AE1247"/>
      <c r="AF1247"/>
    </row>
    <row r="1248" spans="1:32" s="1" customFormat="1" x14ac:dyDescent="0.3">
      <c r="A1248"/>
      <c r="B1248"/>
      <c r="C1248"/>
      <c r="E1248" s="5"/>
      <c r="G1248" s="7"/>
      <c r="I1248" s="2"/>
      <c r="J1248" s="2"/>
      <c r="K1248" s="2"/>
      <c r="L1248" s="2"/>
      <c r="V1248" s="10"/>
      <c r="W1248" s="10"/>
      <c r="Y1248" s="2"/>
      <c r="Z1248" s="13"/>
      <c r="AA1248"/>
      <c r="AB1248"/>
      <c r="AC1248"/>
      <c r="AD1248"/>
      <c r="AE1248"/>
      <c r="AF1248"/>
    </row>
    <row r="1249" spans="1:32" s="1" customFormat="1" x14ac:dyDescent="0.3">
      <c r="A1249"/>
      <c r="B1249"/>
      <c r="C1249"/>
      <c r="E1249" s="5"/>
      <c r="G1249" s="7"/>
      <c r="I1249" s="2"/>
      <c r="J1249" s="2"/>
      <c r="K1249" s="2"/>
      <c r="L1249" s="2"/>
      <c r="V1249" s="10"/>
      <c r="W1249" s="10"/>
      <c r="Y1249" s="2"/>
      <c r="Z1249" s="13"/>
      <c r="AA1249"/>
      <c r="AB1249"/>
      <c r="AC1249"/>
      <c r="AD1249"/>
      <c r="AE1249"/>
      <c r="AF1249"/>
    </row>
    <row r="1250" spans="1:32" s="1" customFormat="1" x14ac:dyDescent="0.3">
      <c r="A1250"/>
      <c r="B1250"/>
      <c r="C1250"/>
      <c r="E1250" s="5"/>
      <c r="G1250" s="7"/>
      <c r="I1250" s="2"/>
      <c r="J1250" s="2"/>
      <c r="K1250" s="2"/>
      <c r="L1250" s="2"/>
      <c r="V1250" s="10"/>
      <c r="W1250" s="10"/>
      <c r="Y1250" s="2"/>
      <c r="Z1250" s="13"/>
      <c r="AA1250"/>
      <c r="AB1250"/>
      <c r="AC1250"/>
      <c r="AD1250"/>
      <c r="AE1250"/>
      <c r="AF1250"/>
    </row>
    <row r="1251" spans="1:32" s="1" customFormat="1" x14ac:dyDescent="0.3">
      <c r="A1251"/>
      <c r="B1251"/>
      <c r="C1251"/>
      <c r="E1251" s="5"/>
      <c r="G1251" s="7"/>
      <c r="I1251" s="2"/>
      <c r="J1251" s="2"/>
      <c r="K1251" s="2"/>
      <c r="L1251" s="2"/>
      <c r="V1251" s="10"/>
      <c r="W1251" s="10"/>
      <c r="Y1251" s="2"/>
      <c r="Z1251" s="13"/>
      <c r="AA1251"/>
      <c r="AB1251"/>
      <c r="AC1251"/>
      <c r="AD1251"/>
      <c r="AE1251"/>
      <c r="AF1251"/>
    </row>
    <row r="1252" spans="1:32" s="1" customFormat="1" x14ac:dyDescent="0.3">
      <c r="A1252"/>
      <c r="B1252"/>
      <c r="C1252"/>
      <c r="E1252" s="5"/>
      <c r="G1252" s="7"/>
      <c r="I1252" s="2"/>
      <c r="J1252" s="2"/>
      <c r="K1252" s="2"/>
      <c r="L1252" s="2"/>
      <c r="V1252" s="10"/>
      <c r="W1252" s="10"/>
      <c r="Y1252" s="2"/>
      <c r="Z1252" s="13"/>
      <c r="AA1252"/>
      <c r="AB1252"/>
      <c r="AC1252"/>
      <c r="AD1252"/>
      <c r="AE1252"/>
      <c r="AF1252"/>
    </row>
    <row r="1253" spans="1:32" s="1" customFormat="1" x14ac:dyDescent="0.3">
      <c r="A1253"/>
      <c r="B1253"/>
      <c r="C1253"/>
      <c r="E1253" s="5"/>
      <c r="G1253" s="7"/>
      <c r="I1253" s="2"/>
      <c r="J1253" s="2"/>
      <c r="K1253" s="2"/>
      <c r="L1253" s="2"/>
      <c r="V1253" s="10"/>
      <c r="W1253" s="10"/>
      <c r="Y1253" s="2"/>
      <c r="Z1253" s="13"/>
      <c r="AA1253"/>
      <c r="AB1253"/>
      <c r="AC1253"/>
      <c r="AD1253"/>
      <c r="AE1253"/>
      <c r="AF1253"/>
    </row>
    <row r="1254" spans="1:32" s="1" customFormat="1" x14ac:dyDescent="0.3">
      <c r="A1254"/>
      <c r="B1254"/>
      <c r="C1254"/>
      <c r="E1254" s="5"/>
      <c r="G1254" s="7"/>
      <c r="I1254" s="2"/>
      <c r="J1254" s="2"/>
      <c r="K1254" s="2"/>
      <c r="L1254" s="2"/>
      <c r="V1254" s="10"/>
      <c r="W1254" s="10"/>
      <c r="Y1254" s="2"/>
      <c r="Z1254" s="13"/>
      <c r="AA1254"/>
      <c r="AB1254"/>
      <c r="AC1254"/>
      <c r="AD1254"/>
      <c r="AE1254"/>
      <c r="AF1254"/>
    </row>
    <row r="1255" spans="1:32" s="1" customFormat="1" x14ac:dyDescent="0.3">
      <c r="A1255"/>
      <c r="B1255"/>
      <c r="C1255"/>
      <c r="E1255" s="5"/>
      <c r="G1255" s="7"/>
      <c r="I1255" s="2"/>
      <c r="J1255" s="2"/>
      <c r="K1255" s="2"/>
      <c r="L1255" s="2"/>
      <c r="V1255" s="10"/>
      <c r="W1255" s="10"/>
      <c r="Y1255" s="2"/>
      <c r="Z1255" s="13"/>
      <c r="AA1255"/>
      <c r="AB1255"/>
      <c r="AC1255"/>
      <c r="AD1255"/>
      <c r="AE1255"/>
      <c r="AF1255"/>
    </row>
    <row r="1256" spans="1:32" s="1" customFormat="1" x14ac:dyDescent="0.3">
      <c r="A1256"/>
      <c r="B1256"/>
      <c r="C1256"/>
      <c r="E1256" s="5"/>
      <c r="G1256" s="7"/>
      <c r="I1256" s="2"/>
      <c r="J1256" s="2"/>
      <c r="K1256" s="2"/>
      <c r="L1256" s="2"/>
      <c r="V1256" s="10"/>
      <c r="W1256" s="10"/>
      <c r="Y1256" s="2"/>
      <c r="Z1256" s="13"/>
      <c r="AA1256"/>
      <c r="AB1256"/>
      <c r="AC1256"/>
      <c r="AD1256"/>
      <c r="AE1256"/>
      <c r="AF1256"/>
    </row>
    <row r="1257" spans="1:32" s="1" customFormat="1" x14ac:dyDescent="0.3">
      <c r="A1257"/>
      <c r="B1257"/>
      <c r="C1257"/>
      <c r="E1257" s="5"/>
      <c r="G1257" s="7"/>
      <c r="I1257" s="2"/>
      <c r="J1257" s="2"/>
      <c r="K1257" s="2"/>
      <c r="L1257" s="2"/>
      <c r="V1257" s="10"/>
      <c r="W1257" s="10"/>
      <c r="Y1257" s="2"/>
      <c r="Z1257" s="13"/>
      <c r="AA1257"/>
      <c r="AB1257"/>
      <c r="AC1257"/>
      <c r="AD1257"/>
      <c r="AE1257"/>
      <c r="AF1257"/>
    </row>
    <row r="1258" spans="1:32" s="1" customFormat="1" x14ac:dyDescent="0.3">
      <c r="A1258"/>
      <c r="B1258"/>
      <c r="C1258"/>
      <c r="E1258" s="5"/>
      <c r="G1258" s="7"/>
      <c r="I1258" s="2"/>
      <c r="J1258" s="2"/>
      <c r="K1258" s="2"/>
      <c r="L1258" s="2"/>
      <c r="V1258" s="10"/>
      <c r="W1258" s="10"/>
      <c r="Y1258" s="2"/>
      <c r="Z1258" s="13"/>
      <c r="AA1258"/>
      <c r="AB1258"/>
      <c r="AC1258"/>
      <c r="AD1258"/>
      <c r="AE1258"/>
      <c r="AF1258"/>
    </row>
    <row r="1259" spans="1:32" s="1" customFormat="1" x14ac:dyDescent="0.3">
      <c r="A1259"/>
      <c r="B1259"/>
      <c r="C1259"/>
      <c r="E1259" s="5"/>
      <c r="G1259" s="7"/>
      <c r="I1259" s="2"/>
      <c r="J1259" s="2"/>
      <c r="K1259" s="2"/>
      <c r="L1259" s="2"/>
      <c r="V1259" s="10"/>
      <c r="W1259" s="10"/>
      <c r="Y1259" s="2"/>
      <c r="Z1259" s="13"/>
      <c r="AA1259"/>
      <c r="AB1259"/>
      <c r="AC1259"/>
      <c r="AD1259"/>
      <c r="AE1259"/>
      <c r="AF1259"/>
    </row>
    <row r="1260" spans="1:32" s="1" customFormat="1" x14ac:dyDescent="0.3">
      <c r="A1260"/>
      <c r="B1260"/>
      <c r="C1260"/>
      <c r="E1260" s="5"/>
      <c r="G1260" s="7"/>
      <c r="I1260" s="2"/>
      <c r="J1260" s="2"/>
      <c r="K1260" s="2"/>
      <c r="L1260" s="2"/>
      <c r="V1260" s="10"/>
      <c r="W1260" s="10"/>
      <c r="Y1260" s="2"/>
      <c r="Z1260" s="13"/>
      <c r="AA1260"/>
      <c r="AB1260"/>
      <c r="AC1260"/>
      <c r="AD1260"/>
      <c r="AE1260"/>
      <c r="AF1260"/>
    </row>
    <row r="1261" spans="1:32" s="1" customFormat="1" x14ac:dyDescent="0.3">
      <c r="A1261"/>
      <c r="B1261"/>
      <c r="C1261"/>
      <c r="E1261" s="5"/>
      <c r="G1261" s="7"/>
      <c r="I1261" s="2"/>
      <c r="J1261" s="2"/>
      <c r="K1261" s="2"/>
      <c r="L1261" s="2"/>
      <c r="V1261" s="10"/>
      <c r="W1261" s="10"/>
      <c r="Y1261" s="2"/>
      <c r="Z1261" s="13"/>
      <c r="AA1261"/>
      <c r="AB1261"/>
      <c r="AC1261"/>
      <c r="AD1261"/>
      <c r="AE1261"/>
      <c r="AF1261"/>
    </row>
    <row r="1262" spans="1:32" s="1" customFormat="1" x14ac:dyDescent="0.3">
      <c r="A1262"/>
      <c r="B1262"/>
      <c r="C1262"/>
      <c r="E1262" s="5"/>
      <c r="G1262" s="7"/>
      <c r="I1262" s="2"/>
      <c r="J1262" s="2"/>
      <c r="K1262" s="2"/>
      <c r="L1262" s="2"/>
      <c r="V1262" s="10"/>
      <c r="W1262" s="10"/>
      <c r="Y1262" s="2"/>
      <c r="Z1262" s="13"/>
      <c r="AA1262"/>
      <c r="AB1262"/>
      <c r="AC1262"/>
      <c r="AD1262"/>
      <c r="AE1262"/>
      <c r="AF1262"/>
    </row>
    <row r="1263" spans="1:32" s="1" customFormat="1" x14ac:dyDescent="0.3">
      <c r="A1263"/>
      <c r="B1263"/>
      <c r="C1263"/>
      <c r="E1263" s="5"/>
      <c r="G1263" s="7"/>
      <c r="I1263" s="2"/>
      <c r="J1263" s="2"/>
      <c r="K1263" s="2"/>
      <c r="L1263" s="2"/>
      <c r="V1263" s="10"/>
      <c r="W1263" s="10"/>
      <c r="Y1263" s="2"/>
      <c r="Z1263" s="13"/>
      <c r="AA1263"/>
      <c r="AB1263"/>
      <c r="AC1263"/>
      <c r="AD1263"/>
      <c r="AE1263"/>
      <c r="AF1263"/>
    </row>
    <row r="1264" spans="1:32" s="1" customFormat="1" x14ac:dyDescent="0.3">
      <c r="A1264"/>
      <c r="B1264"/>
      <c r="C1264"/>
      <c r="E1264" s="5"/>
      <c r="G1264" s="7"/>
      <c r="I1264" s="2"/>
      <c r="J1264" s="2"/>
      <c r="K1264" s="2"/>
      <c r="L1264" s="2"/>
      <c r="V1264" s="10"/>
      <c r="W1264" s="10"/>
      <c r="Y1264" s="2"/>
      <c r="Z1264" s="13"/>
      <c r="AA1264"/>
      <c r="AB1264"/>
      <c r="AC1264"/>
      <c r="AD1264"/>
      <c r="AE1264"/>
      <c r="AF1264"/>
    </row>
    <row r="1265" spans="1:32" s="1" customFormat="1" x14ac:dyDescent="0.3">
      <c r="A1265"/>
      <c r="B1265"/>
      <c r="C1265"/>
      <c r="E1265" s="5"/>
      <c r="G1265" s="7"/>
      <c r="I1265" s="2"/>
      <c r="J1265" s="2"/>
      <c r="K1265" s="2"/>
      <c r="L1265" s="2"/>
      <c r="V1265" s="10"/>
      <c r="W1265" s="10"/>
      <c r="Y1265" s="2"/>
      <c r="Z1265" s="13"/>
      <c r="AA1265"/>
      <c r="AB1265"/>
      <c r="AC1265"/>
      <c r="AD1265"/>
      <c r="AE1265"/>
      <c r="AF1265"/>
    </row>
    <row r="1266" spans="1:32" s="1" customFormat="1" x14ac:dyDescent="0.3">
      <c r="A1266"/>
      <c r="B1266"/>
      <c r="C1266"/>
      <c r="E1266" s="5"/>
      <c r="G1266" s="7"/>
      <c r="I1266" s="2"/>
      <c r="J1266" s="2"/>
      <c r="K1266" s="2"/>
      <c r="L1266" s="2"/>
      <c r="V1266" s="10"/>
      <c r="W1266" s="10"/>
      <c r="Y1266" s="2"/>
      <c r="Z1266" s="13"/>
      <c r="AA1266"/>
      <c r="AB1266"/>
      <c r="AC1266"/>
      <c r="AD1266"/>
      <c r="AE1266"/>
      <c r="AF1266"/>
    </row>
    <row r="1267" spans="1:32" s="1" customFormat="1" x14ac:dyDescent="0.3">
      <c r="A1267"/>
      <c r="B1267"/>
      <c r="C1267"/>
      <c r="E1267" s="5"/>
      <c r="G1267" s="7"/>
      <c r="I1267" s="2"/>
      <c r="J1267" s="2"/>
      <c r="K1267" s="2"/>
      <c r="L1267" s="2"/>
      <c r="V1267" s="10"/>
      <c r="W1267" s="10"/>
      <c r="Y1267" s="2"/>
      <c r="Z1267" s="13"/>
      <c r="AA1267"/>
      <c r="AB1267"/>
      <c r="AC1267"/>
      <c r="AD1267"/>
      <c r="AE1267"/>
      <c r="AF1267"/>
    </row>
    <row r="1268" spans="1:32" s="1" customFormat="1" x14ac:dyDescent="0.3">
      <c r="A1268"/>
      <c r="B1268"/>
      <c r="C1268"/>
      <c r="E1268" s="5"/>
      <c r="G1268" s="7"/>
      <c r="I1268" s="2"/>
      <c r="J1268" s="2"/>
      <c r="K1268" s="2"/>
      <c r="L1268" s="2"/>
      <c r="V1268" s="10"/>
      <c r="W1268" s="10"/>
      <c r="Y1268" s="2"/>
      <c r="Z1268" s="13"/>
      <c r="AA1268"/>
      <c r="AB1268"/>
      <c r="AC1268"/>
      <c r="AD1268"/>
      <c r="AE1268"/>
      <c r="AF1268"/>
    </row>
    <row r="1269" spans="1:32" s="1" customFormat="1" x14ac:dyDescent="0.3">
      <c r="A1269"/>
      <c r="B1269"/>
      <c r="C1269"/>
      <c r="E1269" s="5"/>
      <c r="G1269" s="7"/>
      <c r="I1269" s="2"/>
      <c r="J1269" s="2"/>
      <c r="K1269" s="2"/>
      <c r="L1269" s="2"/>
      <c r="V1269" s="10"/>
      <c r="W1269" s="10"/>
      <c r="Y1269" s="2"/>
      <c r="Z1269" s="13"/>
      <c r="AA1269"/>
      <c r="AB1269"/>
      <c r="AC1269"/>
      <c r="AD1269"/>
      <c r="AE1269"/>
      <c r="AF1269"/>
    </row>
    <row r="1270" spans="1:32" s="1" customFormat="1" x14ac:dyDescent="0.3">
      <c r="A1270"/>
      <c r="B1270"/>
      <c r="C1270"/>
      <c r="E1270" s="5"/>
      <c r="G1270" s="7"/>
      <c r="I1270" s="2"/>
      <c r="J1270" s="2"/>
      <c r="K1270" s="2"/>
      <c r="L1270" s="2"/>
      <c r="V1270" s="10"/>
      <c r="W1270" s="10"/>
      <c r="Y1270" s="2"/>
      <c r="Z1270" s="13"/>
      <c r="AA1270"/>
      <c r="AB1270"/>
      <c r="AC1270"/>
      <c r="AD1270"/>
      <c r="AE1270"/>
      <c r="AF1270"/>
    </row>
    <row r="1271" spans="1:32" s="1" customFormat="1" x14ac:dyDescent="0.3">
      <c r="A1271"/>
      <c r="B1271"/>
      <c r="C1271"/>
      <c r="E1271" s="5"/>
      <c r="G1271" s="7"/>
      <c r="I1271" s="2"/>
      <c r="J1271" s="2"/>
      <c r="K1271" s="2"/>
      <c r="L1271" s="2"/>
      <c r="V1271" s="10"/>
      <c r="W1271" s="10"/>
      <c r="Y1271" s="2"/>
      <c r="Z1271" s="13"/>
      <c r="AA1271"/>
      <c r="AB1271"/>
      <c r="AC1271"/>
      <c r="AD1271"/>
      <c r="AE1271"/>
      <c r="AF1271"/>
    </row>
    <row r="1272" spans="1:32" s="1" customFormat="1" x14ac:dyDescent="0.3">
      <c r="A1272"/>
      <c r="B1272"/>
      <c r="C1272"/>
      <c r="E1272" s="5"/>
      <c r="G1272" s="7"/>
      <c r="I1272" s="2"/>
      <c r="J1272" s="2"/>
      <c r="K1272" s="2"/>
      <c r="L1272" s="2"/>
      <c r="V1272" s="10"/>
      <c r="W1272" s="10"/>
      <c r="Y1272" s="2"/>
      <c r="Z1272" s="13"/>
      <c r="AA1272"/>
      <c r="AB1272"/>
      <c r="AC1272"/>
      <c r="AD1272"/>
      <c r="AE1272"/>
      <c r="AF1272"/>
    </row>
    <row r="1273" spans="1:32" s="1" customFormat="1" x14ac:dyDescent="0.3">
      <c r="A1273"/>
      <c r="B1273"/>
      <c r="C1273"/>
      <c r="E1273" s="5"/>
      <c r="G1273" s="7"/>
      <c r="I1273" s="2"/>
      <c r="J1273" s="2"/>
      <c r="K1273" s="2"/>
      <c r="L1273" s="2"/>
      <c r="V1273" s="10"/>
      <c r="W1273" s="10"/>
      <c r="Y1273" s="2"/>
      <c r="Z1273" s="13"/>
      <c r="AA1273"/>
      <c r="AB1273"/>
      <c r="AC1273"/>
      <c r="AD1273"/>
      <c r="AE1273"/>
      <c r="AF1273"/>
    </row>
    <row r="1274" spans="1:32" s="1" customFormat="1" x14ac:dyDescent="0.3">
      <c r="A1274"/>
      <c r="B1274"/>
      <c r="C1274"/>
      <c r="E1274" s="5"/>
      <c r="G1274" s="7"/>
      <c r="I1274" s="2"/>
      <c r="J1274" s="2"/>
      <c r="K1274" s="2"/>
      <c r="L1274" s="2"/>
      <c r="V1274" s="10"/>
      <c r="W1274" s="10"/>
      <c r="Y1274" s="2"/>
      <c r="Z1274" s="13"/>
      <c r="AA1274"/>
      <c r="AB1274"/>
      <c r="AC1274"/>
      <c r="AD1274"/>
      <c r="AE1274"/>
      <c r="AF1274"/>
    </row>
    <row r="1275" spans="1:32" s="1" customFormat="1" x14ac:dyDescent="0.3">
      <c r="A1275"/>
      <c r="B1275"/>
      <c r="C1275"/>
      <c r="E1275" s="5"/>
      <c r="G1275" s="7"/>
      <c r="I1275" s="2"/>
      <c r="J1275" s="2"/>
      <c r="K1275" s="2"/>
      <c r="L1275" s="2"/>
      <c r="V1275" s="10"/>
      <c r="W1275" s="10"/>
      <c r="Y1275" s="2"/>
      <c r="Z1275" s="13"/>
      <c r="AA1275"/>
      <c r="AB1275"/>
      <c r="AC1275"/>
      <c r="AD1275"/>
      <c r="AE1275"/>
      <c r="AF1275"/>
    </row>
    <row r="1276" spans="1:32" s="1" customFormat="1" x14ac:dyDescent="0.3">
      <c r="A1276"/>
      <c r="B1276"/>
      <c r="C1276"/>
      <c r="E1276" s="5"/>
      <c r="G1276" s="7"/>
      <c r="I1276" s="2"/>
      <c r="J1276" s="2"/>
      <c r="K1276" s="2"/>
      <c r="L1276" s="2"/>
      <c r="V1276" s="10"/>
      <c r="W1276" s="10"/>
      <c r="Y1276" s="2"/>
      <c r="Z1276" s="13"/>
      <c r="AA1276"/>
      <c r="AB1276"/>
      <c r="AC1276"/>
      <c r="AD1276"/>
      <c r="AE1276"/>
      <c r="AF1276"/>
    </row>
    <row r="1277" spans="1:32" s="1" customFormat="1" x14ac:dyDescent="0.3">
      <c r="A1277"/>
      <c r="B1277"/>
      <c r="C1277"/>
      <c r="E1277" s="5"/>
      <c r="G1277" s="7"/>
      <c r="I1277" s="2"/>
      <c r="J1277" s="2"/>
      <c r="K1277" s="2"/>
      <c r="L1277" s="2"/>
      <c r="V1277" s="10"/>
      <c r="W1277" s="10"/>
      <c r="Y1277" s="2"/>
      <c r="Z1277" s="13"/>
      <c r="AA1277"/>
      <c r="AB1277"/>
      <c r="AC1277"/>
      <c r="AD1277"/>
      <c r="AE1277"/>
      <c r="AF1277"/>
    </row>
    <row r="1278" spans="1:32" s="1" customFormat="1" x14ac:dyDescent="0.3">
      <c r="A1278"/>
      <c r="B1278"/>
      <c r="C1278"/>
      <c r="E1278" s="5"/>
      <c r="G1278" s="7"/>
      <c r="I1278" s="2"/>
      <c r="J1278" s="2"/>
      <c r="K1278" s="2"/>
      <c r="L1278" s="2"/>
      <c r="V1278" s="10"/>
      <c r="W1278" s="10"/>
      <c r="Y1278" s="2"/>
      <c r="Z1278" s="13"/>
      <c r="AA1278"/>
      <c r="AB1278"/>
      <c r="AC1278"/>
      <c r="AD1278"/>
      <c r="AE1278"/>
      <c r="AF1278"/>
    </row>
    <row r="1279" spans="1:32" s="1" customFormat="1" x14ac:dyDescent="0.3">
      <c r="A1279"/>
      <c r="B1279"/>
      <c r="C1279"/>
      <c r="E1279" s="5"/>
      <c r="G1279" s="7"/>
      <c r="I1279" s="2"/>
      <c r="J1279" s="2"/>
      <c r="K1279" s="2"/>
      <c r="L1279" s="2"/>
      <c r="V1279" s="10"/>
      <c r="W1279" s="10"/>
      <c r="Y1279" s="2"/>
      <c r="Z1279" s="13"/>
      <c r="AA1279"/>
      <c r="AB1279"/>
      <c r="AC1279"/>
      <c r="AD1279"/>
      <c r="AE1279"/>
      <c r="AF1279"/>
    </row>
    <row r="1280" spans="1:32" s="1" customFormat="1" x14ac:dyDescent="0.3">
      <c r="A1280"/>
      <c r="B1280"/>
      <c r="C1280"/>
      <c r="E1280" s="5"/>
      <c r="G1280" s="7"/>
      <c r="I1280" s="2"/>
      <c r="J1280" s="2"/>
      <c r="K1280" s="2"/>
      <c r="L1280" s="2"/>
      <c r="V1280" s="10"/>
      <c r="W1280" s="10"/>
      <c r="Y1280" s="2"/>
      <c r="Z1280" s="13"/>
      <c r="AA1280"/>
      <c r="AB1280"/>
      <c r="AC1280"/>
      <c r="AD1280"/>
      <c r="AE1280"/>
      <c r="AF1280"/>
    </row>
    <row r="1281" spans="1:32" s="1" customFormat="1" x14ac:dyDescent="0.3">
      <c r="A1281"/>
      <c r="B1281"/>
      <c r="C1281"/>
      <c r="E1281" s="5"/>
      <c r="G1281" s="7"/>
      <c r="I1281" s="2"/>
      <c r="J1281" s="2"/>
      <c r="K1281" s="2"/>
      <c r="L1281" s="2"/>
      <c r="V1281" s="10"/>
      <c r="W1281" s="10"/>
      <c r="Y1281" s="2"/>
      <c r="Z1281" s="13"/>
      <c r="AA1281"/>
      <c r="AB1281"/>
      <c r="AC1281"/>
      <c r="AD1281"/>
      <c r="AE1281"/>
      <c r="AF1281"/>
    </row>
    <row r="1282" spans="1:32" s="1" customFormat="1" x14ac:dyDescent="0.3">
      <c r="A1282"/>
      <c r="B1282"/>
      <c r="C1282"/>
      <c r="E1282" s="5"/>
      <c r="G1282" s="7"/>
      <c r="I1282" s="2"/>
      <c r="J1282" s="2"/>
      <c r="K1282" s="2"/>
      <c r="L1282" s="2"/>
      <c r="V1282" s="10"/>
      <c r="W1282" s="10"/>
      <c r="Y1282" s="2"/>
      <c r="Z1282" s="13"/>
      <c r="AA1282"/>
      <c r="AB1282"/>
      <c r="AC1282"/>
      <c r="AD1282"/>
      <c r="AE1282"/>
      <c r="AF1282"/>
    </row>
    <row r="1283" spans="1:32" s="1" customFormat="1" x14ac:dyDescent="0.3">
      <c r="A1283"/>
      <c r="B1283"/>
      <c r="C1283"/>
      <c r="E1283" s="5"/>
      <c r="G1283" s="7"/>
      <c r="I1283" s="2"/>
      <c r="J1283" s="2"/>
      <c r="K1283" s="2"/>
      <c r="L1283" s="2"/>
      <c r="V1283" s="10"/>
      <c r="W1283" s="10"/>
      <c r="Y1283" s="2"/>
      <c r="Z1283" s="13"/>
      <c r="AA1283"/>
      <c r="AB1283"/>
      <c r="AC1283"/>
      <c r="AD1283"/>
      <c r="AE1283"/>
      <c r="AF1283"/>
    </row>
    <row r="1284" spans="1:32" s="1" customFormat="1" x14ac:dyDescent="0.3">
      <c r="A1284"/>
      <c r="B1284"/>
      <c r="C1284"/>
      <c r="E1284" s="5"/>
      <c r="G1284" s="7"/>
      <c r="I1284" s="2"/>
      <c r="J1284" s="2"/>
      <c r="K1284" s="2"/>
      <c r="L1284" s="2"/>
      <c r="V1284" s="10"/>
      <c r="W1284" s="10"/>
      <c r="Y1284" s="2"/>
      <c r="Z1284" s="13"/>
      <c r="AA1284"/>
      <c r="AB1284"/>
      <c r="AC1284"/>
      <c r="AD1284"/>
      <c r="AE1284"/>
      <c r="AF1284"/>
    </row>
    <row r="1285" spans="1:32" s="1" customFormat="1" x14ac:dyDescent="0.3">
      <c r="A1285"/>
      <c r="B1285"/>
      <c r="C1285"/>
      <c r="E1285" s="5"/>
      <c r="G1285" s="7"/>
      <c r="I1285" s="2"/>
      <c r="J1285" s="2"/>
      <c r="K1285" s="2"/>
      <c r="L1285" s="2"/>
      <c r="V1285" s="10"/>
      <c r="W1285" s="10"/>
      <c r="Y1285" s="2"/>
      <c r="Z1285" s="13"/>
      <c r="AA1285"/>
      <c r="AB1285"/>
      <c r="AC1285"/>
      <c r="AD1285"/>
      <c r="AE1285"/>
      <c r="AF1285"/>
    </row>
    <row r="1286" spans="1:32" s="1" customFormat="1" x14ac:dyDescent="0.3">
      <c r="A1286"/>
      <c r="B1286"/>
      <c r="C1286"/>
      <c r="E1286" s="5"/>
      <c r="G1286" s="7"/>
      <c r="I1286" s="2"/>
      <c r="J1286" s="2"/>
      <c r="K1286" s="2"/>
      <c r="L1286" s="2"/>
      <c r="V1286" s="10"/>
      <c r="W1286" s="10"/>
      <c r="Y1286" s="2"/>
      <c r="Z1286" s="13"/>
      <c r="AA1286"/>
      <c r="AB1286"/>
      <c r="AC1286"/>
      <c r="AD1286"/>
      <c r="AE1286"/>
      <c r="AF1286"/>
    </row>
    <row r="1287" spans="1:32" s="1" customFormat="1" x14ac:dyDescent="0.3">
      <c r="A1287"/>
      <c r="B1287"/>
      <c r="C1287"/>
      <c r="E1287" s="5"/>
      <c r="G1287" s="7"/>
      <c r="I1287" s="2"/>
      <c r="J1287" s="2"/>
      <c r="K1287" s="2"/>
      <c r="L1287" s="2"/>
      <c r="V1287" s="10"/>
      <c r="W1287" s="10"/>
      <c r="Y1287" s="2"/>
      <c r="Z1287" s="13"/>
      <c r="AA1287"/>
      <c r="AB1287"/>
      <c r="AC1287"/>
      <c r="AD1287"/>
      <c r="AE1287"/>
      <c r="AF1287"/>
    </row>
    <row r="1288" spans="1:32" s="1" customFormat="1" x14ac:dyDescent="0.3">
      <c r="A1288"/>
      <c r="B1288"/>
      <c r="C1288"/>
      <c r="E1288" s="5"/>
      <c r="G1288" s="7"/>
      <c r="I1288" s="2"/>
      <c r="J1288" s="2"/>
      <c r="K1288" s="2"/>
      <c r="L1288" s="2"/>
      <c r="V1288" s="10"/>
      <c r="W1288" s="10"/>
      <c r="Y1288" s="2"/>
      <c r="Z1288" s="13"/>
      <c r="AA1288"/>
      <c r="AB1288"/>
      <c r="AC1288"/>
      <c r="AD1288"/>
      <c r="AE1288"/>
      <c r="AF1288"/>
    </row>
    <row r="1289" spans="1:32" s="1" customFormat="1" x14ac:dyDescent="0.3">
      <c r="A1289"/>
      <c r="B1289"/>
      <c r="C1289"/>
      <c r="E1289" s="5"/>
      <c r="G1289" s="7"/>
      <c r="I1289" s="2"/>
      <c r="J1289" s="2"/>
      <c r="K1289" s="2"/>
      <c r="L1289" s="2"/>
      <c r="V1289" s="10"/>
      <c r="W1289" s="10"/>
      <c r="Y1289" s="2"/>
      <c r="Z1289" s="13"/>
      <c r="AA1289"/>
      <c r="AB1289"/>
      <c r="AC1289"/>
      <c r="AD1289"/>
      <c r="AE1289"/>
      <c r="AF1289"/>
    </row>
    <row r="1290" spans="1:32" s="1" customFormat="1" x14ac:dyDescent="0.3">
      <c r="A1290"/>
      <c r="B1290"/>
      <c r="C1290"/>
      <c r="E1290" s="5"/>
      <c r="G1290" s="7"/>
      <c r="I1290" s="2"/>
      <c r="J1290" s="2"/>
      <c r="K1290" s="2"/>
      <c r="L1290" s="2"/>
      <c r="V1290" s="10"/>
      <c r="W1290" s="10"/>
      <c r="Y1290" s="2"/>
      <c r="Z1290" s="13"/>
      <c r="AA1290"/>
      <c r="AB1290"/>
      <c r="AC1290"/>
      <c r="AD1290"/>
      <c r="AE1290"/>
      <c r="AF1290"/>
    </row>
    <row r="1291" spans="1:32" s="1" customFormat="1" x14ac:dyDescent="0.3">
      <c r="A1291"/>
      <c r="B1291"/>
      <c r="C1291"/>
      <c r="E1291" s="5"/>
      <c r="G1291" s="7"/>
      <c r="I1291" s="2"/>
      <c r="J1291" s="2"/>
      <c r="K1291" s="2"/>
      <c r="L1291" s="2"/>
      <c r="V1291" s="10"/>
      <c r="W1291" s="10"/>
      <c r="Y1291" s="2"/>
      <c r="Z1291" s="13"/>
      <c r="AA1291"/>
      <c r="AB1291"/>
      <c r="AC1291"/>
      <c r="AD1291"/>
      <c r="AE1291"/>
      <c r="AF1291"/>
    </row>
    <row r="1292" spans="1:32" s="1" customFormat="1" x14ac:dyDescent="0.3">
      <c r="A1292"/>
      <c r="B1292"/>
      <c r="C1292"/>
      <c r="E1292" s="5"/>
      <c r="G1292" s="7"/>
      <c r="I1292" s="2"/>
      <c r="J1292" s="2"/>
      <c r="K1292" s="2"/>
      <c r="L1292" s="2"/>
      <c r="V1292" s="10"/>
      <c r="W1292" s="10"/>
      <c r="Y1292" s="2"/>
      <c r="Z1292" s="13"/>
      <c r="AA1292"/>
      <c r="AB1292"/>
      <c r="AC1292"/>
      <c r="AD1292"/>
      <c r="AE1292"/>
      <c r="AF1292"/>
    </row>
    <row r="1293" spans="1:32" s="1" customFormat="1" x14ac:dyDescent="0.3">
      <c r="A1293"/>
      <c r="B1293"/>
      <c r="C1293"/>
      <c r="E1293" s="5"/>
      <c r="G1293" s="7"/>
      <c r="I1293" s="2"/>
      <c r="J1293" s="2"/>
      <c r="K1293" s="2"/>
      <c r="L1293" s="2"/>
      <c r="V1293" s="10"/>
      <c r="W1293" s="10"/>
      <c r="Y1293" s="2"/>
      <c r="Z1293" s="13"/>
      <c r="AA1293"/>
      <c r="AB1293"/>
      <c r="AC1293"/>
      <c r="AD1293"/>
      <c r="AE1293"/>
      <c r="AF1293"/>
    </row>
    <row r="1294" spans="1:32" s="1" customFormat="1" x14ac:dyDescent="0.3">
      <c r="A1294"/>
      <c r="B1294"/>
      <c r="C1294"/>
      <c r="E1294" s="5"/>
      <c r="G1294" s="7"/>
      <c r="I1294" s="2"/>
      <c r="J1294" s="2"/>
      <c r="K1294" s="2"/>
      <c r="L1294" s="2"/>
      <c r="V1294" s="10"/>
      <c r="W1294" s="10"/>
      <c r="Y1294" s="2"/>
      <c r="Z1294" s="13"/>
      <c r="AA1294"/>
      <c r="AB1294"/>
      <c r="AC1294"/>
      <c r="AD1294"/>
      <c r="AE1294"/>
      <c r="AF1294"/>
    </row>
    <row r="1295" spans="1:32" s="1" customFormat="1" x14ac:dyDescent="0.3">
      <c r="A1295"/>
      <c r="B1295"/>
      <c r="C1295"/>
      <c r="E1295" s="5"/>
      <c r="G1295" s="7"/>
      <c r="I1295" s="2"/>
      <c r="J1295" s="2"/>
      <c r="K1295" s="2"/>
      <c r="L1295" s="2"/>
      <c r="V1295" s="10"/>
      <c r="W1295" s="10"/>
      <c r="Y1295" s="2"/>
      <c r="Z1295" s="13"/>
      <c r="AA1295"/>
      <c r="AB1295"/>
      <c r="AC1295"/>
      <c r="AD1295"/>
      <c r="AE1295"/>
      <c r="AF1295"/>
    </row>
    <row r="1296" spans="1:32" s="1" customFormat="1" x14ac:dyDescent="0.3">
      <c r="A1296"/>
      <c r="B1296"/>
      <c r="C1296"/>
      <c r="E1296" s="5"/>
      <c r="G1296" s="7"/>
      <c r="I1296" s="2"/>
      <c r="J1296" s="2"/>
      <c r="K1296" s="2"/>
      <c r="L1296" s="2"/>
      <c r="V1296" s="10"/>
      <c r="W1296" s="10"/>
      <c r="Y1296" s="2"/>
      <c r="Z1296" s="13"/>
      <c r="AA1296"/>
      <c r="AB1296"/>
      <c r="AC1296"/>
      <c r="AD1296"/>
      <c r="AE1296"/>
      <c r="AF1296"/>
    </row>
    <row r="1297" spans="1:32" s="1" customFormat="1" x14ac:dyDescent="0.3">
      <c r="A1297"/>
      <c r="B1297"/>
      <c r="C1297"/>
      <c r="E1297" s="5"/>
      <c r="G1297" s="7"/>
      <c r="I1297" s="2"/>
      <c r="J1297" s="2"/>
      <c r="K1297" s="2"/>
      <c r="L1297" s="2"/>
      <c r="V1297" s="10"/>
      <c r="W1297" s="10"/>
      <c r="Y1297" s="2"/>
      <c r="Z1297" s="13"/>
      <c r="AA1297"/>
      <c r="AB1297"/>
      <c r="AC1297"/>
      <c r="AD1297"/>
      <c r="AE1297"/>
      <c r="AF1297"/>
    </row>
    <row r="1298" spans="1:32" s="1" customFormat="1" x14ac:dyDescent="0.3">
      <c r="A1298"/>
      <c r="B1298"/>
      <c r="C1298"/>
      <c r="E1298" s="5"/>
      <c r="G1298" s="7"/>
      <c r="I1298" s="2"/>
      <c r="J1298" s="2"/>
      <c r="K1298" s="2"/>
      <c r="L1298" s="2"/>
      <c r="V1298" s="10"/>
      <c r="W1298" s="10"/>
      <c r="Y1298" s="2"/>
      <c r="Z1298" s="13"/>
      <c r="AA1298"/>
      <c r="AB1298"/>
      <c r="AC1298"/>
      <c r="AD1298"/>
      <c r="AE1298"/>
      <c r="AF1298"/>
    </row>
    <row r="1299" spans="1:32" s="1" customFormat="1" x14ac:dyDescent="0.3">
      <c r="A1299"/>
      <c r="B1299"/>
      <c r="C1299"/>
      <c r="E1299" s="5"/>
      <c r="G1299" s="7"/>
      <c r="I1299" s="2"/>
      <c r="J1299" s="2"/>
      <c r="K1299" s="2"/>
      <c r="L1299" s="2"/>
      <c r="V1299" s="10"/>
      <c r="W1299" s="10"/>
      <c r="Y1299" s="2"/>
      <c r="Z1299" s="13"/>
      <c r="AA1299"/>
      <c r="AB1299"/>
      <c r="AC1299"/>
      <c r="AD1299"/>
      <c r="AE1299"/>
      <c r="AF1299"/>
    </row>
    <row r="1300" spans="1:32" s="1" customFormat="1" x14ac:dyDescent="0.3">
      <c r="A1300"/>
      <c r="B1300"/>
      <c r="C1300"/>
      <c r="E1300" s="5"/>
      <c r="G1300" s="7"/>
      <c r="I1300" s="2"/>
      <c r="J1300" s="2"/>
      <c r="K1300" s="2"/>
      <c r="L1300" s="2"/>
      <c r="V1300" s="10"/>
      <c r="W1300" s="10"/>
      <c r="Y1300" s="2"/>
      <c r="Z1300" s="13"/>
      <c r="AA1300"/>
      <c r="AB1300"/>
      <c r="AC1300"/>
      <c r="AD1300"/>
      <c r="AE1300"/>
      <c r="AF1300"/>
    </row>
    <row r="1301" spans="1:32" s="1" customFormat="1" x14ac:dyDescent="0.3">
      <c r="A1301"/>
      <c r="B1301"/>
      <c r="C1301"/>
      <c r="E1301" s="5"/>
      <c r="G1301" s="7"/>
      <c r="I1301" s="2"/>
      <c r="J1301" s="2"/>
      <c r="K1301" s="2"/>
      <c r="L1301" s="2"/>
      <c r="V1301" s="10"/>
      <c r="W1301" s="10"/>
      <c r="Y1301" s="2"/>
      <c r="Z1301" s="13"/>
      <c r="AA1301"/>
      <c r="AB1301"/>
      <c r="AC1301"/>
      <c r="AD1301"/>
      <c r="AE1301"/>
      <c r="AF1301"/>
    </row>
    <row r="1302" spans="1:32" s="1" customFormat="1" x14ac:dyDescent="0.3">
      <c r="A1302"/>
      <c r="B1302"/>
      <c r="C1302"/>
      <c r="E1302" s="5"/>
      <c r="G1302" s="7"/>
      <c r="I1302" s="2"/>
      <c r="J1302" s="2"/>
      <c r="K1302" s="2"/>
      <c r="L1302" s="2"/>
      <c r="V1302" s="10"/>
      <c r="W1302" s="10"/>
      <c r="Y1302" s="2"/>
      <c r="Z1302" s="13"/>
      <c r="AA1302"/>
      <c r="AB1302"/>
      <c r="AC1302"/>
      <c r="AD1302"/>
      <c r="AE1302"/>
      <c r="AF1302"/>
    </row>
    <row r="1303" spans="1:32" s="1" customFormat="1" x14ac:dyDescent="0.3">
      <c r="A1303"/>
      <c r="B1303"/>
      <c r="C1303"/>
      <c r="E1303" s="5"/>
      <c r="G1303" s="7"/>
      <c r="I1303" s="2"/>
      <c r="J1303" s="2"/>
      <c r="K1303" s="2"/>
      <c r="L1303" s="2"/>
      <c r="V1303" s="10"/>
      <c r="W1303" s="10"/>
      <c r="Y1303" s="2"/>
      <c r="Z1303" s="13"/>
      <c r="AA1303"/>
      <c r="AB1303"/>
      <c r="AC1303"/>
      <c r="AD1303"/>
      <c r="AE1303"/>
      <c r="AF1303"/>
    </row>
    <row r="1304" spans="1:32" s="1" customFormat="1" x14ac:dyDescent="0.3">
      <c r="A1304"/>
      <c r="B1304"/>
      <c r="C1304"/>
      <c r="E1304" s="5"/>
      <c r="G1304" s="7"/>
      <c r="I1304" s="2"/>
      <c r="J1304" s="2"/>
      <c r="K1304" s="2"/>
      <c r="L1304" s="2"/>
      <c r="V1304" s="10"/>
      <c r="W1304" s="10"/>
      <c r="Y1304" s="2"/>
      <c r="Z1304" s="13"/>
      <c r="AA1304"/>
      <c r="AB1304"/>
      <c r="AC1304"/>
      <c r="AD1304"/>
      <c r="AE1304"/>
      <c r="AF1304"/>
    </row>
    <row r="1305" spans="1:32" s="1" customFormat="1" x14ac:dyDescent="0.3">
      <c r="A1305"/>
      <c r="B1305"/>
      <c r="C1305"/>
      <c r="E1305" s="5"/>
      <c r="G1305" s="7"/>
      <c r="I1305" s="2"/>
      <c r="J1305" s="2"/>
      <c r="K1305" s="2"/>
      <c r="L1305" s="2"/>
      <c r="V1305" s="10"/>
      <c r="W1305" s="10"/>
      <c r="Y1305" s="2"/>
      <c r="Z1305" s="13"/>
      <c r="AA1305"/>
      <c r="AB1305"/>
      <c r="AC1305"/>
      <c r="AD1305"/>
      <c r="AE1305"/>
      <c r="AF1305"/>
    </row>
    <row r="1306" spans="1:32" s="1" customFormat="1" x14ac:dyDescent="0.3">
      <c r="A1306"/>
      <c r="B1306"/>
      <c r="C1306"/>
      <c r="E1306" s="5"/>
      <c r="G1306" s="7"/>
      <c r="I1306" s="2"/>
      <c r="J1306" s="2"/>
      <c r="K1306" s="2"/>
      <c r="L1306" s="2"/>
      <c r="V1306" s="10"/>
      <c r="W1306" s="10"/>
      <c r="Y1306" s="2"/>
      <c r="Z1306" s="13"/>
      <c r="AA1306"/>
      <c r="AB1306"/>
      <c r="AC1306"/>
      <c r="AD1306"/>
      <c r="AE1306"/>
      <c r="AF1306"/>
    </row>
    <row r="1307" spans="1:32" s="1" customFormat="1" x14ac:dyDescent="0.3">
      <c r="A1307"/>
      <c r="B1307"/>
      <c r="C1307"/>
      <c r="E1307" s="5"/>
      <c r="G1307" s="7"/>
      <c r="I1307" s="2"/>
      <c r="J1307" s="2"/>
      <c r="K1307" s="2"/>
      <c r="L1307" s="2"/>
      <c r="V1307" s="10"/>
      <c r="W1307" s="10"/>
      <c r="Y1307" s="2"/>
      <c r="Z1307" s="13"/>
      <c r="AA1307"/>
      <c r="AB1307"/>
      <c r="AC1307"/>
      <c r="AD1307"/>
      <c r="AE1307"/>
      <c r="AF1307"/>
    </row>
    <row r="1308" spans="1:32" s="1" customFormat="1" x14ac:dyDescent="0.3">
      <c r="A1308"/>
      <c r="B1308"/>
      <c r="C1308"/>
      <c r="E1308" s="5"/>
      <c r="G1308" s="7"/>
      <c r="I1308" s="2"/>
      <c r="J1308" s="2"/>
      <c r="K1308" s="2"/>
      <c r="L1308" s="2"/>
      <c r="V1308" s="10"/>
      <c r="W1308" s="10"/>
      <c r="Y1308" s="2"/>
      <c r="Z1308" s="13"/>
      <c r="AA1308"/>
      <c r="AB1308"/>
      <c r="AC1308"/>
      <c r="AD1308"/>
      <c r="AE1308"/>
      <c r="AF1308"/>
    </row>
    <row r="1309" spans="1:32" s="1" customFormat="1" x14ac:dyDescent="0.3">
      <c r="A1309"/>
      <c r="B1309"/>
      <c r="C1309"/>
      <c r="E1309" s="5"/>
      <c r="G1309" s="7"/>
      <c r="I1309" s="2"/>
      <c r="J1309" s="2"/>
      <c r="K1309" s="2"/>
      <c r="L1309" s="2"/>
      <c r="V1309" s="10"/>
      <c r="W1309" s="10"/>
      <c r="Y1309" s="2"/>
      <c r="Z1309" s="13"/>
      <c r="AA1309"/>
      <c r="AB1309"/>
      <c r="AC1309"/>
      <c r="AD1309"/>
      <c r="AE1309"/>
      <c r="AF1309"/>
    </row>
    <row r="1310" spans="1:32" s="1" customFormat="1" x14ac:dyDescent="0.3">
      <c r="A1310"/>
      <c r="B1310"/>
      <c r="C1310"/>
      <c r="E1310" s="5"/>
      <c r="G1310" s="7"/>
      <c r="I1310" s="2"/>
      <c r="J1310" s="2"/>
      <c r="K1310" s="2"/>
      <c r="L1310" s="2"/>
      <c r="V1310" s="10"/>
      <c r="W1310" s="10"/>
      <c r="Y1310" s="2"/>
      <c r="Z1310" s="13"/>
      <c r="AA1310"/>
      <c r="AB1310"/>
      <c r="AC1310"/>
      <c r="AD1310"/>
      <c r="AE1310"/>
      <c r="AF1310"/>
    </row>
    <row r="1311" spans="1:32" s="1" customFormat="1" x14ac:dyDescent="0.3">
      <c r="A1311"/>
      <c r="B1311"/>
      <c r="C1311"/>
      <c r="E1311" s="5"/>
      <c r="G1311" s="7"/>
      <c r="I1311" s="2"/>
      <c r="J1311" s="2"/>
      <c r="K1311" s="2"/>
      <c r="L1311" s="2"/>
      <c r="V1311" s="10"/>
      <c r="W1311" s="10"/>
      <c r="Y1311" s="2"/>
      <c r="Z1311" s="13"/>
      <c r="AA1311"/>
      <c r="AB1311"/>
      <c r="AC1311"/>
      <c r="AD1311"/>
      <c r="AE1311"/>
      <c r="AF1311"/>
    </row>
    <row r="1312" spans="1:32" s="1" customFormat="1" x14ac:dyDescent="0.3">
      <c r="A1312"/>
      <c r="B1312"/>
      <c r="C1312"/>
      <c r="E1312" s="5"/>
      <c r="G1312" s="7"/>
      <c r="I1312" s="2"/>
      <c r="J1312" s="2"/>
      <c r="K1312" s="2"/>
      <c r="L1312" s="2"/>
      <c r="V1312" s="10"/>
      <c r="W1312" s="10"/>
      <c r="Y1312" s="2"/>
      <c r="Z1312" s="13"/>
      <c r="AA1312"/>
      <c r="AB1312"/>
      <c r="AC1312"/>
      <c r="AD1312"/>
      <c r="AE1312"/>
      <c r="AF1312"/>
    </row>
    <row r="1313" spans="1:32" s="1" customFormat="1" x14ac:dyDescent="0.3">
      <c r="A1313"/>
      <c r="B1313"/>
      <c r="C1313"/>
      <c r="E1313" s="5"/>
      <c r="G1313" s="7"/>
      <c r="I1313" s="2"/>
      <c r="J1313" s="2"/>
      <c r="K1313" s="2"/>
      <c r="L1313" s="2"/>
      <c r="V1313" s="10"/>
      <c r="W1313" s="10"/>
      <c r="Y1313" s="2"/>
      <c r="Z1313" s="13"/>
      <c r="AA1313"/>
      <c r="AB1313"/>
      <c r="AC1313"/>
      <c r="AD1313"/>
      <c r="AE1313"/>
      <c r="AF1313"/>
    </row>
    <row r="1314" spans="1:32" s="1" customFormat="1" x14ac:dyDescent="0.3">
      <c r="A1314"/>
      <c r="B1314"/>
      <c r="C1314"/>
      <c r="E1314" s="5"/>
      <c r="G1314" s="7"/>
      <c r="I1314" s="2"/>
      <c r="J1314" s="2"/>
      <c r="K1314" s="2"/>
      <c r="L1314" s="2"/>
      <c r="V1314" s="10"/>
      <c r="W1314" s="10"/>
      <c r="Y1314" s="2"/>
      <c r="Z1314" s="13"/>
      <c r="AA1314"/>
      <c r="AB1314"/>
      <c r="AC1314"/>
      <c r="AD1314"/>
      <c r="AE1314"/>
      <c r="AF1314"/>
    </row>
    <row r="1315" spans="1:32" s="1" customFormat="1" x14ac:dyDescent="0.3">
      <c r="A1315"/>
      <c r="B1315"/>
      <c r="C1315"/>
      <c r="E1315" s="5"/>
      <c r="G1315" s="7"/>
      <c r="I1315" s="2"/>
      <c r="J1315" s="2"/>
      <c r="K1315" s="2"/>
      <c r="L1315" s="2"/>
      <c r="V1315" s="10"/>
      <c r="W1315" s="10"/>
      <c r="Y1315" s="2"/>
      <c r="Z1315" s="13"/>
      <c r="AA1315"/>
      <c r="AB1315"/>
      <c r="AC1315"/>
      <c r="AD1315"/>
      <c r="AE1315"/>
      <c r="AF1315"/>
    </row>
    <row r="1316" spans="1:32" s="1" customFormat="1" x14ac:dyDescent="0.3">
      <c r="A1316"/>
      <c r="B1316"/>
      <c r="C1316"/>
      <c r="E1316" s="5"/>
      <c r="G1316" s="7"/>
      <c r="I1316" s="2"/>
      <c r="J1316" s="2"/>
      <c r="K1316" s="2"/>
      <c r="L1316" s="2"/>
      <c r="V1316" s="10"/>
      <c r="W1316" s="10"/>
      <c r="Y1316" s="2"/>
      <c r="Z1316" s="13"/>
      <c r="AA1316"/>
      <c r="AB1316"/>
      <c r="AC1316"/>
      <c r="AD1316"/>
      <c r="AE1316"/>
      <c r="AF1316"/>
    </row>
    <row r="1317" spans="1:32" s="1" customFormat="1" x14ac:dyDescent="0.3">
      <c r="A1317"/>
      <c r="B1317"/>
      <c r="C1317"/>
      <c r="E1317" s="5"/>
      <c r="G1317" s="7"/>
      <c r="I1317" s="2"/>
      <c r="J1317" s="2"/>
      <c r="K1317" s="2"/>
      <c r="L1317" s="2"/>
      <c r="V1317" s="10"/>
      <c r="W1317" s="10"/>
      <c r="Y1317" s="2"/>
      <c r="Z1317" s="13"/>
      <c r="AA1317"/>
      <c r="AB1317"/>
      <c r="AC1317"/>
      <c r="AD1317"/>
      <c r="AE1317"/>
      <c r="AF1317"/>
    </row>
    <row r="1318" spans="1:32" s="1" customFormat="1" x14ac:dyDescent="0.3">
      <c r="A1318"/>
      <c r="B1318"/>
      <c r="C1318"/>
      <c r="E1318" s="5"/>
      <c r="G1318" s="7"/>
      <c r="I1318" s="2"/>
      <c r="J1318" s="2"/>
      <c r="K1318" s="2"/>
      <c r="L1318" s="2"/>
      <c r="V1318" s="10"/>
      <c r="W1318" s="10"/>
      <c r="Y1318" s="2"/>
      <c r="Z1318" s="13"/>
      <c r="AA1318"/>
      <c r="AB1318"/>
      <c r="AC1318"/>
      <c r="AD1318"/>
      <c r="AE1318"/>
      <c r="AF1318"/>
    </row>
    <row r="1319" spans="1:32" s="1" customFormat="1" x14ac:dyDescent="0.3">
      <c r="A1319"/>
      <c r="B1319"/>
      <c r="C1319"/>
      <c r="E1319" s="5"/>
      <c r="G1319" s="7"/>
      <c r="I1319" s="2"/>
      <c r="J1319" s="2"/>
      <c r="K1319" s="2"/>
      <c r="L1319" s="2"/>
      <c r="V1319" s="10"/>
      <c r="W1319" s="10"/>
      <c r="Y1319" s="2"/>
      <c r="Z1319" s="13"/>
      <c r="AA1319"/>
      <c r="AB1319"/>
      <c r="AC1319"/>
      <c r="AD1319"/>
      <c r="AE1319"/>
      <c r="AF1319"/>
    </row>
    <row r="1320" spans="1:32" s="1" customFormat="1" x14ac:dyDescent="0.3">
      <c r="A1320"/>
      <c r="B1320"/>
      <c r="C1320"/>
      <c r="E1320" s="5"/>
      <c r="G1320" s="7"/>
      <c r="I1320" s="2"/>
      <c r="J1320" s="2"/>
      <c r="K1320" s="2"/>
      <c r="L1320" s="2"/>
      <c r="V1320" s="10"/>
      <c r="W1320" s="10"/>
      <c r="Y1320" s="2"/>
      <c r="Z1320" s="13"/>
      <c r="AA1320"/>
      <c r="AB1320"/>
      <c r="AC1320"/>
      <c r="AD1320"/>
      <c r="AE1320"/>
      <c r="AF1320"/>
    </row>
    <row r="1321" spans="1:32" s="1" customFormat="1" x14ac:dyDescent="0.3">
      <c r="A1321"/>
      <c r="B1321"/>
      <c r="C1321"/>
      <c r="E1321" s="5"/>
      <c r="G1321" s="7"/>
      <c r="I1321" s="2"/>
      <c r="J1321" s="2"/>
      <c r="K1321" s="2"/>
      <c r="L1321" s="2"/>
      <c r="V1321" s="10"/>
      <c r="W1321" s="10"/>
      <c r="Y1321" s="2"/>
      <c r="Z1321" s="13"/>
      <c r="AA1321"/>
      <c r="AB1321"/>
      <c r="AC1321"/>
      <c r="AD1321"/>
      <c r="AE1321"/>
      <c r="AF1321"/>
    </row>
    <row r="1322" spans="1:32" s="1" customFormat="1" x14ac:dyDescent="0.3">
      <c r="A1322"/>
      <c r="B1322"/>
      <c r="C1322"/>
      <c r="E1322" s="5"/>
      <c r="G1322" s="7"/>
      <c r="I1322" s="2"/>
      <c r="J1322" s="2"/>
      <c r="K1322" s="2"/>
      <c r="L1322" s="2"/>
      <c r="V1322" s="10"/>
      <c r="W1322" s="10"/>
      <c r="Y1322" s="2"/>
      <c r="Z1322" s="13"/>
      <c r="AA1322"/>
      <c r="AB1322"/>
      <c r="AC1322"/>
      <c r="AD1322"/>
      <c r="AE1322"/>
      <c r="AF1322"/>
    </row>
    <row r="1323" spans="1:32" s="1" customFormat="1" x14ac:dyDescent="0.3">
      <c r="A1323"/>
      <c r="B1323"/>
      <c r="C1323"/>
      <c r="E1323" s="5"/>
      <c r="G1323" s="7"/>
      <c r="I1323" s="2"/>
      <c r="J1323" s="2"/>
      <c r="K1323" s="2"/>
      <c r="L1323" s="2"/>
      <c r="V1323" s="10"/>
      <c r="W1323" s="10"/>
      <c r="Y1323" s="2"/>
      <c r="Z1323" s="13"/>
      <c r="AA1323"/>
      <c r="AB1323"/>
      <c r="AC1323"/>
      <c r="AD1323"/>
      <c r="AE1323"/>
      <c r="AF1323"/>
    </row>
    <row r="1324" spans="1:32" s="1" customFormat="1" x14ac:dyDescent="0.3">
      <c r="A1324"/>
      <c r="B1324"/>
      <c r="C1324"/>
      <c r="E1324" s="5"/>
      <c r="G1324" s="7"/>
      <c r="I1324" s="2"/>
      <c r="J1324" s="2"/>
      <c r="K1324" s="2"/>
      <c r="L1324" s="2"/>
      <c r="V1324" s="10"/>
      <c r="W1324" s="10"/>
      <c r="Y1324" s="2"/>
      <c r="Z1324" s="13"/>
      <c r="AA1324"/>
      <c r="AB1324"/>
      <c r="AC1324"/>
      <c r="AD1324"/>
      <c r="AE1324"/>
      <c r="AF1324"/>
    </row>
    <row r="1325" spans="1:32" s="1" customFormat="1" x14ac:dyDescent="0.3">
      <c r="A1325"/>
      <c r="B1325"/>
      <c r="C1325"/>
      <c r="E1325" s="5"/>
      <c r="G1325" s="7"/>
      <c r="I1325" s="2"/>
      <c r="J1325" s="2"/>
      <c r="K1325" s="2"/>
      <c r="L1325" s="2"/>
      <c r="V1325" s="10"/>
      <c r="W1325" s="10"/>
      <c r="Y1325" s="2"/>
      <c r="Z1325" s="13"/>
      <c r="AA1325"/>
      <c r="AB1325"/>
      <c r="AC1325"/>
      <c r="AD1325"/>
      <c r="AE1325"/>
      <c r="AF1325"/>
    </row>
    <row r="1326" spans="1:32" s="1" customFormat="1" x14ac:dyDescent="0.3">
      <c r="A1326"/>
      <c r="B1326"/>
      <c r="C1326"/>
      <c r="E1326" s="5"/>
      <c r="G1326" s="7"/>
      <c r="I1326" s="2"/>
      <c r="J1326" s="2"/>
      <c r="K1326" s="2"/>
      <c r="L1326" s="2"/>
      <c r="V1326" s="10"/>
      <c r="W1326" s="10"/>
      <c r="Y1326" s="2"/>
      <c r="Z1326" s="13"/>
      <c r="AA1326"/>
      <c r="AB1326"/>
      <c r="AC1326"/>
      <c r="AD1326"/>
      <c r="AE1326"/>
      <c r="AF1326"/>
    </row>
    <row r="1327" spans="1:32" s="1" customFormat="1" x14ac:dyDescent="0.3">
      <c r="A1327"/>
      <c r="B1327"/>
      <c r="C1327"/>
      <c r="E1327" s="5"/>
      <c r="G1327" s="7"/>
      <c r="I1327" s="2"/>
      <c r="J1327" s="2"/>
      <c r="K1327" s="2"/>
      <c r="L1327" s="2"/>
      <c r="V1327" s="10"/>
      <c r="W1327" s="10"/>
      <c r="Y1327" s="2"/>
      <c r="Z1327" s="13"/>
      <c r="AA1327"/>
      <c r="AB1327"/>
      <c r="AC1327"/>
      <c r="AD1327"/>
      <c r="AE1327"/>
      <c r="AF1327"/>
    </row>
    <row r="1328" spans="1:32" s="1" customFormat="1" x14ac:dyDescent="0.3">
      <c r="A1328"/>
      <c r="B1328"/>
      <c r="C1328"/>
      <c r="E1328" s="5"/>
      <c r="G1328" s="7"/>
      <c r="I1328" s="2"/>
      <c r="J1328" s="2"/>
      <c r="K1328" s="2"/>
      <c r="L1328" s="2"/>
      <c r="V1328" s="10"/>
      <c r="W1328" s="10"/>
      <c r="Y1328" s="2"/>
      <c r="Z1328" s="13"/>
      <c r="AA1328"/>
      <c r="AB1328"/>
      <c r="AC1328"/>
      <c r="AD1328"/>
      <c r="AE1328"/>
      <c r="AF1328"/>
    </row>
    <row r="1329" spans="1:32" s="1" customFormat="1" x14ac:dyDescent="0.3">
      <c r="A1329"/>
      <c r="B1329"/>
      <c r="C1329"/>
      <c r="E1329" s="5"/>
      <c r="G1329" s="7"/>
      <c r="I1329" s="2"/>
      <c r="J1329" s="2"/>
      <c r="K1329" s="2"/>
      <c r="L1329" s="2"/>
      <c r="V1329" s="10"/>
      <c r="W1329" s="10"/>
      <c r="Y1329" s="2"/>
      <c r="Z1329" s="13"/>
      <c r="AA1329"/>
      <c r="AB1329"/>
      <c r="AC1329"/>
      <c r="AD1329"/>
      <c r="AE1329"/>
      <c r="AF1329"/>
    </row>
    <row r="1330" spans="1:32" s="1" customFormat="1" x14ac:dyDescent="0.3">
      <c r="A1330"/>
      <c r="B1330"/>
      <c r="C1330"/>
      <c r="E1330" s="5"/>
      <c r="G1330" s="7"/>
      <c r="I1330" s="2"/>
      <c r="J1330" s="2"/>
      <c r="K1330" s="2"/>
      <c r="L1330" s="2"/>
      <c r="V1330" s="10"/>
      <c r="W1330" s="10"/>
      <c r="Y1330" s="2"/>
      <c r="Z1330" s="13"/>
      <c r="AA1330"/>
      <c r="AB1330"/>
      <c r="AC1330"/>
      <c r="AD1330"/>
      <c r="AE1330"/>
      <c r="AF1330"/>
    </row>
    <row r="1331" spans="1:32" s="1" customFormat="1" x14ac:dyDescent="0.3">
      <c r="A1331"/>
      <c r="B1331"/>
      <c r="C1331"/>
      <c r="E1331" s="5"/>
      <c r="G1331" s="7"/>
      <c r="I1331" s="2"/>
      <c r="J1331" s="2"/>
      <c r="K1331" s="2"/>
      <c r="L1331" s="2"/>
      <c r="V1331" s="10"/>
      <c r="W1331" s="10"/>
      <c r="Y1331" s="2"/>
      <c r="Z1331" s="13"/>
      <c r="AA1331"/>
      <c r="AB1331"/>
      <c r="AC1331"/>
      <c r="AD1331"/>
      <c r="AE1331"/>
      <c r="AF1331"/>
    </row>
    <row r="1332" spans="1:32" s="1" customFormat="1" x14ac:dyDescent="0.3">
      <c r="A1332"/>
      <c r="B1332"/>
      <c r="C1332"/>
      <c r="E1332" s="5"/>
      <c r="G1332" s="7"/>
      <c r="I1332" s="2"/>
      <c r="J1332" s="2"/>
      <c r="K1332" s="2"/>
      <c r="L1332" s="2"/>
      <c r="V1332" s="10"/>
      <c r="W1332" s="10"/>
      <c r="Y1332" s="2"/>
      <c r="Z1332" s="13"/>
      <c r="AA1332"/>
      <c r="AB1332"/>
      <c r="AC1332"/>
      <c r="AD1332"/>
      <c r="AE1332"/>
      <c r="AF1332"/>
    </row>
    <row r="1333" spans="1:32" s="1" customFormat="1" x14ac:dyDescent="0.3">
      <c r="A1333"/>
      <c r="B1333"/>
      <c r="C1333"/>
      <c r="E1333" s="5"/>
      <c r="G1333" s="7"/>
      <c r="I1333" s="2"/>
      <c r="J1333" s="2"/>
      <c r="K1333" s="2"/>
      <c r="L1333" s="2"/>
      <c r="V1333" s="10"/>
      <c r="W1333" s="10"/>
      <c r="Y1333" s="2"/>
      <c r="Z1333" s="13"/>
      <c r="AA1333"/>
      <c r="AB1333"/>
      <c r="AC1333"/>
      <c r="AD1333"/>
      <c r="AE1333"/>
      <c r="AF1333"/>
    </row>
    <row r="1334" spans="1:32" s="1" customFormat="1" x14ac:dyDescent="0.3">
      <c r="A1334"/>
      <c r="B1334"/>
      <c r="C1334"/>
      <c r="E1334" s="5"/>
      <c r="G1334" s="7"/>
      <c r="I1334" s="2"/>
      <c r="J1334" s="2"/>
      <c r="K1334" s="2"/>
      <c r="L1334" s="2"/>
      <c r="V1334" s="10"/>
      <c r="W1334" s="10"/>
      <c r="Y1334" s="2"/>
      <c r="Z1334" s="13"/>
      <c r="AA1334"/>
      <c r="AB1334"/>
      <c r="AC1334"/>
      <c r="AD1334"/>
      <c r="AE1334"/>
      <c r="AF1334"/>
    </row>
    <row r="1335" spans="1:32" s="1" customFormat="1" x14ac:dyDescent="0.3">
      <c r="A1335"/>
      <c r="B1335"/>
      <c r="C1335"/>
      <c r="E1335" s="5"/>
      <c r="G1335" s="7"/>
      <c r="I1335" s="2"/>
      <c r="J1335" s="2"/>
      <c r="K1335" s="2"/>
      <c r="L1335" s="2"/>
      <c r="V1335" s="10"/>
      <c r="W1335" s="10"/>
      <c r="Y1335" s="2"/>
      <c r="Z1335" s="13"/>
      <c r="AA1335"/>
      <c r="AB1335"/>
      <c r="AC1335"/>
      <c r="AD1335"/>
      <c r="AE1335"/>
      <c r="AF1335"/>
    </row>
    <row r="1336" spans="1:32" s="1" customFormat="1" x14ac:dyDescent="0.3">
      <c r="A1336"/>
      <c r="B1336"/>
      <c r="C1336"/>
      <c r="E1336" s="5"/>
      <c r="G1336" s="7"/>
      <c r="I1336" s="2"/>
      <c r="J1336" s="2"/>
      <c r="K1336" s="2"/>
      <c r="L1336" s="2"/>
      <c r="V1336" s="10"/>
      <c r="W1336" s="10"/>
      <c r="Y1336" s="2"/>
      <c r="Z1336" s="13"/>
      <c r="AA1336"/>
      <c r="AB1336"/>
      <c r="AC1336"/>
      <c r="AD1336"/>
      <c r="AE1336"/>
      <c r="AF1336"/>
    </row>
    <row r="1337" spans="1:32" s="1" customFormat="1" x14ac:dyDescent="0.3">
      <c r="A1337"/>
      <c r="B1337"/>
      <c r="C1337"/>
      <c r="E1337" s="5"/>
      <c r="G1337" s="7"/>
      <c r="I1337" s="2"/>
      <c r="J1337" s="2"/>
      <c r="K1337" s="2"/>
      <c r="L1337" s="2"/>
      <c r="V1337" s="10"/>
      <c r="W1337" s="10"/>
      <c r="Y1337" s="2"/>
      <c r="Z1337" s="13"/>
      <c r="AA1337"/>
      <c r="AB1337"/>
      <c r="AC1337"/>
      <c r="AD1337"/>
      <c r="AE1337"/>
      <c r="AF1337"/>
    </row>
    <row r="1338" spans="1:32" s="1" customFormat="1" x14ac:dyDescent="0.3">
      <c r="A1338"/>
      <c r="B1338"/>
      <c r="C1338"/>
      <c r="E1338" s="5"/>
      <c r="G1338" s="7"/>
      <c r="I1338" s="2"/>
      <c r="J1338" s="2"/>
      <c r="K1338" s="2"/>
      <c r="L1338" s="2"/>
      <c r="V1338" s="10"/>
      <c r="W1338" s="10"/>
      <c r="Y1338" s="2"/>
      <c r="Z1338" s="13"/>
      <c r="AA1338"/>
      <c r="AB1338"/>
      <c r="AC1338"/>
      <c r="AD1338"/>
      <c r="AE1338"/>
      <c r="AF1338"/>
    </row>
    <row r="1339" spans="1:32" s="1" customFormat="1" x14ac:dyDescent="0.3">
      <c r="A1339"/>
      <c r="B1339"/>
      <c r="C1339"/>
      <c r="E1339" s="5"/>
      <c r="G1339" s="7"/>
      <c r="I1339" s="2"/>
      <c r="J1339" s="2"/>
      <c r="K1339" s="2"/>
      <c r="L1339" s="2"/>
      <c r="V1339" s="10"/>
      <c r="W1339" s="10"/>
      <c r="Y1339" s="2"/>
      <c r="Z1339" s="13"/>
      <c r="AA1339"/>
      <c r="AB1339"/>
      <c r="AC1339"/>
      <c r="AD1339"/>
      <c r="AE1339"/>
      <c r="AF1339"/>
    </row>
    <row r="1340" spans="1:32" s="1" customFormat="1" x14ac:dyDescent="0.3">
      <c r="A1340"/>
      <c r="B1340"/>
      <c r="C1340"/>
      <c r="E1340" s="5"/>
      <c r="G1340" s="7"/>
      <c r="I1340" s="2"/>
      <c r="J1340" s="2"/>
      <c r="K1340" s="2"/>
      <c r="L1340" s="2"/>
      <c r="V1340" s="10"/>
      <c r="W1340" s="10"/>
      <c r="Y1340" s="2"/>
      <c r="Z1340" s="13"/>
      <c r="AA1340"/>
      <c r="AB1340"/>
      <c r="AC1340"/>
      <c r="AD1340"/>
      <c r="AE1340"/>
      <c r="AF1340"/>
    </row>
    <row r="1341" spans="1:32" s="1" customFormat="1" x14ac:dyDescent="0.3">
      <c r="A1341"/>
      <c r="B1341"/>
      <c r="C1341"/>
      <c r="E1341" s="5"/>
      <c r="G1341" s="7"/>
      <c r="I1341" s="2"/>
      <c r="J1341" s="2"/>
      <c r="K1341" s="2"/>
      <c r="L1341" s="2"/>
      <c r="V1341" s="10"/>
      <c r="W1341" s="10"/>
      <c r="Y1341" s="2"/>
      <c r="Z1341" s="13"/>
      <c r="AA1341"/>
      <c r="AB1341"/>
      <c r="AC1341"/>
      <c r="AD1341"/>
      <c r="AE1341"/>
      <c r="AF1341"/>
    </row>
    <row r="1342" spans="1:32" s="1" customFormat="1" x14ac:dyDescent="0.3">
      <c r="A1342"/>
      <c r="B1342"/>
      <c r="C1342"/>
      <c r="E1342" s="5"/>
      <c r="G1342" s="7"/>
      <c r="I1342" s="2"/>
      <c r="J1342" s="2"/>
      <c r="K1342" s="2"/>
      <c r="L1342" s="2"/>
      <c r="V1342" s="10"/>
      <c r="W1342" s="10"/>
      <c r="Y1342" s="2"/>
      <c r="Z1342" s="13"/>
      <c r="AA1342"/>
      <c r="AB1342"/>
      <c r="AC1342"/>
      <c r="AD1342"/>
      <c r="AE1342"/>
      <c r="AF1342"/>
    </row>
    <row r="1343" spans="1:32" s="1" customFormat="1" x14ac:dyDescent="0.3">
      <c r="A1343"/>
      <c r="B1343"/>
      <c r="C1343"/>
      <c r="E1343" s="5"/>
      <c r="G1343" s="7"/>
      <c r="I1343" s="2"/>
      <c r="J1343" s="2"/>
      <c r="K1343" s="2"/>
      <c r="L1343" s="2"/>
      <c r="V1343" s="10"/>
      <c r="W1343" s="10"/>
      <c r="Y1343" s="2"/>
      <c r="Z1343" s="13"/>
      <c r="AA1343"/>
      <c r="AB1343"/>
      <c r="AC1343"/>
      <c r="AD1343"/>
      <c r="AE1343"/>
      <c r="AF1343"/>
    </row>
    <row r="1344" spans="1:32" s="1" customFormat="1" x14ac:dyDescent="0.3">
      <c r="A1344"/>
      <c r="B1344"/>
      <c r="C1344"/>
      <c r="E1344" s="5"/>
      <c r="G1344" s="7"/>
      <c r="I1344" s="2"/>
      <c r="J1344" s="2"/>
      <c r="K1344" s="2"/>
      <c r="L1344" s="2"/>
      <c r="V1344" s="10"/>
      <c r="W1344" s="10"/>
      <c r="Y1344" s="2"/>
      <c r="Z1344" s="13"/>
      <c r="AA1344"/>
      <c r="AB1344"/>
      <c r="AC1344"/>
      <c r="AD1344"/>
      <c r="AE1344"/>
      <c r="AF1344"/>
    </row>
    <row r="1345" spans="1:32" s="1" customFormat="1" x14ac:dyDescent="0.3">
      <c r="A1345"/>
      <c r="B1345"/>
      <c r="C1345"/>
      <c r="E1345" s="5"/>
      <c r="G1345" s="7"/>
      <c r="I1345" s="2"/>
      <c r="J1345" s="2"/>
      <c r="K1345" s="2"/>
      <c r="L1345" s="2"/>
      <c r="V1345" s="10"/>
      <c r="W1345" s="10"/>
      <c r="Y1345" s="2"/>
      <c r="Z1345" s="13"/>
      <c r="AA1345"/>
      <c r="AB1345"/>
      <c r="AC1345"/>
      <c r="AD1345"/>
      <c r="AE1345"/>
      <c r="AF1345"/>
    </row>
    <row r="1346" spans="1:32" s="1" customFormat="1" x14ac:dyDescent="0.3">
      <c r="A1346"/>
      <c r="B1346"/>
      <c r="C1346"/>
      <c r="E1346" s="5"/>
      <c r="G1346" s="7"/>
      <c r="I1346" s="2"/>
      <c r="J1346" s="2"/>
      <c r="K1346" s="2"/>
      <c r="L1346" s="2"/>
      <c r="V1346" s="10"/>
      <c r="W1346" s="10"/>
      <c r="Y1346" s="2"/>
      <c r="Z1346" s="13"/>
      <c r="AA1346"/>
      <c r="AB1346"/>
      <c r="AC1346"/>
      <c r="AD1346"/>
      <c r="AE1346"/>
      <c r="AF1346"/>
    </row>
    <row r="1347" spans="1:32" s="1" customFormat="1" x14ac:dyDescent="0.3">
      <c r="A1347"/>
      <c r="B1347"/>
      <c r="C1347"/>
      <c r="E1347" s="5"/>
      <c r="G1347" s="7"/>
      <c r="I1347" s="2"/>
      <c r="J1347" s="2"/>
      <c r="K1347" s="2"/>
      <c r="L1347" s="2"/>
      <c r="V1347" s="10"/>
      <c r="W1347" s="10"/>
      <c r="Y1347" s="2"/>
      <c r="Z1347" s="13"/>
      <c r="AA1347"/>
      <c r="AB1347"/>
      <c r="AC1347"/>
      <c r="AD1347"/>
      <c r="AE1347"/>
      <c r="AF1347"/>
    </row>
    <row r="1348" spans="1:32" s="1" customFormat="1" x14ac:dyDescent="0.3">
      <c r="A1348"/>
      <c r="B1348"/>
      <c r="C1348"/>
      <c r="E1348" s="5"/>
      <c r="G1348" s="7"/>
      <c r="I1348" s="2"/>
      <c r="J1348" s="2"/>
      <c r="K1348" s="2"/>
      <c r="L1348" s="2"/>
      <c r="V1348" s="10"/>
      <c r="W1348" s="10"/>
      <c r="Y1348" s="2"/>
      <c r="Z1348" s="13"/>
      <c r="AA1348"/>
      <c r="AB1348"/>
      <c r="AC1348"/>
      <c r="AD1348"/>
      <c r="AE1348"/>
      <c r="AF1348"/>
    </row>
    <row r="1349" spans="1:32" s="1" customFormat="1" x14ac:dyDescent="0.3">
      <c r="A1349"/>
      <c r="B1349"/>
      <c r="C1349"/>
      <c r="E1349" s="5"/>
      <c r="G1349" s="7"/>
      <c r="I1349" s="2"/>
      <c r="J1349" s="2"/>
      <c r="K1349" s="2"/>
      <c r="L1349" s="2"/>
      <c r="V1349" s="10"/>
      <c r="W1349" s="10"/>
      <c r="Y1349" s="2"/>
      <c r="Z1349" s="13"/>
      <c r="AA1349"/>
      <c r="AB1349"/>
      <c r="AC1349"/>
      <c r="AD1349"/>
      <c r="AE1349"/>
      <c r="AF1349"/>
    </row>
    <row r="1350" spans="1:32" s="1" customFormat="1" x14ac:dyDescent="0.3">
      <c r="A1350"/>
      <c r="B1350"/>
      <c r="C1350"/>
      <c r="E1350" s="5"/>
      <c r="G1350" s="7"/>
      <c r="I1350" s="2"/>
      <c r="J1350" s="2"/>
      <c r="K1350" s="2"/>
      <c r="L1350" s="2"/>
      <c r="V1350" s="10"/>
      <c r="W1350" s="10"/>
      <c r="Y1350" s="2"/>
      <c r="Z1350" s="13"/>
      <c r="AA1350"/>
      <c r="AB1350"/>
      <c r="AC1350"/>
      <c r="AD1350"/>
      <c r="AE1350"/>
      <c r="AF1350"/>
    </row>
    <row r="1351" spans="1:32" s="1" customFormat="1" x14ac:dyDescent="0.3">
      <c r="A1351"/>
      <c r="B1351"/>
      <c r="C1351"/>
      <c r="E1351" s="5"/>
      <c r="G1351" s="7"/>
      <c r="I1351" s="2"/>
      <c r="J1351" s="2"/>
      <c r="K1351" s="2"/>
      <c r="L1351" s="2"/>
      <c r="V1351" s="10"/>
      <c r="W1351" s="10"/>
      <c r="Y1351" s="2"/>
      <c r="Z1351" s="13"/>
      <c r="AA1351"/>
      <c r="AB1351"/>
      <c r="AC1351"/>
      <c r="AD1351"/>
      <c r="AE1351"/>
      <c r="AF1351"/>
    </row>
    <row r="1352" spans="1:32" s="1" customFormat="1" x14ac:dyDescent="0.3">
      <c r="A1352"/>
      <c r="B1352"/>
      <c r="C1352"/>
      <c r="E1352" s="5"/>
      <c r="G1352" s="7"/>
      <c r="I1352" s="2"/>
      <c r="J1352" s="2"/>
      <c r="K1352" s="2"/>
      <c r="L1352" s="2"/>
      <c r="V1352" s="10"/>
      <c r="W1352" s="10"/>
      <c r="Y1352" s="2"/>
      <c r="Z1352" s="13"/>
      <c r="AA1352"/>
      <c r="AB1352"/>
      <c r="AC1352"/>
      <c r="AD1352"/>
      <c r="AE1352"/>
      <c r="AF1352"/>
    </row>
    <row r="1353" spans="1:32" s="1" customFormat="1" x14ac:dyDescent="0.3">
      <c r="A1353"/>
      <c r="B1353"/>
      <c r="C1353"/>
      <c r="E1353" s="5"/>
      <c r="G1353" s="7"/>
      <c r="I1353" s="2"/>
      <c r="J1353" s="2"/>
      <c r="K1353" s="2"/>
      <c r="L1353" s="2"/>
      <c r="V1353" s="10"/>
      <c r="W1353" s="10"/>
      <c r="Y1353" s="2"/>
      <c r="Z1353" s="13"/>
      <c r="AA1353"/>
      <c r="AB1353"/>
      <c r="AC1353"/>
      <c r="AD1353"/>
      <c r="AE1353"/>
      <c r="AF1353"/>
    </row>
    <row r="1354" spans="1:32" s="1" customFormat="1" x14ac:dyDescent="0.3">
      <c r="A1354"/>
      <c r="B1354"/>
      <c r="C1354"/>
      <c r="E1354" s="5"/>
      <c r="G1354" s="7"/>
      <c r="I1354" s="2"/>
      <c r="J1354" s="2"/>
      <c r="K1354" s="2"/>
      <c r="L1354" s="2"/>
      <c r="V1354" s="10"/>
      <c r="W1354" s="10"/>
      <c r="Y1354" s="2"/>
      <c r="Z1354" s="13"/>
      <c r="AA1354"/>
      <c r="AB1354"/>
      <c r="AC1354"/>
      <c r="AD1354"/>
      <c r="AE1354"/>
      <c r="AF1354"/>
    </row>
    <row r="1355" spans="1:32" s="1" customFormat="1" x14ac:dyDescent="0.3">
      <c r="A1355"/>
      <c r="B1355"/>
      <c r="C1355"/>
      <c r="E1355" s="5"/>
      <c r="G1355" s="7"/>
      <c r="I1355" s="2"/>
      <c r="J1355" s="2"/>
      <c r="K1355" s="2"/>
      <c r="L1355" s="2"/>
      <c r="V1355" s="10"/>
      <c r="W1355" s="10"/>
      <c r="Y1355" s="2"/>
      <c r="Z1355" s="13"/>
      <c r="AA1355"/>
      <c r="AB1355"/>
      <c r="AC1355"/>
      <c r="AD1355"/>
      <c r="AE1355"/>
      <c r="AF1355"/>
    </row>
    <row r="1356" spans="1:32" s="1" customFormat="1" x14ac:dyDescent="0.3">
      <c r="A1356"/>
      <c r="B1356"/>
      <c r="C1356"/>
      <c r="E1356" s="5"/>
      <c r="G1356" s="7"/>
      <c r="I1356" s="2"/>
      <c r="J1356" s="2"/>
      <c r="K1356" s="2"/>
      <c r="L1356" s="2"/>
      <c r="V1356" s="10"/>
      <c r="W1356" s="10"/>
      <c r="Y1356" s="2"/>
      <c r="Z1356" s="13"/>
      <c r="AA1356"/>
      <c r="AB1356"/>
      <c r="AC1356"/>
      <c r="AD1356"/>
      <c r="AE1356"/>
      <c r="AF1356"/>
    </row>
    <row r="1357" spans="1:32" s="1" customFormat="1" x14ac:dyDescent="0.3">
      <c r="A1357"/>
      <c r="B1357"/>
      <c r="C1357"/>
      <c r="E1357" s="5"/>
      <c r="G1357" s="7"/>
      <c r="I1357" s="2"/>
      <c r="J1357" s="2"/>
      <c r="K1357" s="2"/>
      <c r="L1357" s="2"/>
      <c r="V1357" s="10"/>
      <c r="W1357" s="10"/>
      <c r="Y1357" s="2"/>
      <c r="Z1357" s="13"/>
      <c r="AA1357"/>
      <c r="AB1357"/>
      <c r="AC1357"/>
      <c r="AD1357"/>
      <c r="AE1357"/>
      <c r="AF1357"/>
    </row>
    <row r="1358" spans="1:32" s="1" customFormat="1" x14ac:dyDescent="0.3">
      <c r="A1358"/>
      <c r="B1358"/>
      <c r="C1358"/>
      <c r="E1358" s="5"/>
      <c r="G1358" s="7"/>
      <c r="I1358" s="2"/>
      <c r="J1358" s="2"/>
      <c r="K1358" s="2"/>
      <c r="L1358" s="2"/>
      <c r="V1358" s="10"/>
      <c r="W1358" s="10"/>
      <c r="Y1358" s="2"/>
      <c r="Z1358" s="13"/>
      <c r="AA1358"/>
      <c r="AB1358"/>
      <c r="AC1358"/>
      <c r="AD1358"/>
      <c r="AE1358"/>
      <c r="AF1358"/>
    </row>
    <row r="1359" spans="1:32" s="1" customFormat="1" x14ac:dyDescent="0.3">
      <c r="A1359"/>
      <c r="B1359"/>
      <c r="C1359"/>
      <c r="E1359" s="5"/>
      <c r="G1359" s="7"/>
      <c r="I1359" s="2"/>
      <c r="J1359" s="2"/>
      <c r="K1359" s="2"/>
      <c r="L1359" s="2"/>
      <c r="V1359" s="10"/>
      <c r="W1359" s="10"/>
      <c r="Y1359" s="2"/>
      <c r="Z1359" s="13"/>
      <c r="AA1359"/>
      <c r="AB1359"/>
      <c r="AC1359"/>
      <c r="AD1359"/>
      <c r="AE1359"/>
      <c r="AF1359"/>
    </row>
    <row r="1360" spans="1:32" s="1" customFormat="1" x14ac:dyDescent="0.3">
      <c r="A1360"/>
      <c r="B1360"/>
      <c r="C1360"/>
      <c r="E1360" s="5"/>
      <c r="G1360" s="7"/>
      <c r="I1360" s="2"/>
      <c r="J1360" s="2"/>
      <c r="K1360" s="2"/>
      <c r="L1360" s="2"/>
      <c r="V1360" s="10"/>
      <c r="W1360" s="10"/>
      <c r="Y1360" s="2"/>
      <c r="Z1360" s="13"/>
      <c r="AA1360"/>
      <c r="AB1360"/>
      <c r="AC1360"/>
      <c r="AD1360"/>
      <c r="AE1360"/>
      <c r="AF1360"/>
    </row>
    <row r="1361" spans="1:32" s="1" customFormat="1" x14ac:dyDescent="0.3">
      <c r="A1361"/>
      <c r="B1361"/>
      <c r="C1361"/>
      <c r="E1361" s="5"/>
      <c r="G1361" s="7"/>
      <c r="I1361" s="2"/>
      <c r="J1361" s="2"/>
      <c r="K1361" s="2"/>
      <c r="L1361" s="2"/>
      <c r="V1361" s="10"/>
      <c r="W1361" s="10"/>
      <c r="Y1361" s="2"/>
      <c r="Z1361" s="13"/>
      <c r="AA1361"/>
      <c r="AB1361"/>
      <c r="AC1361"/>
      <c r="AD1361"/>
      <c r="AE1361"/>
      <c r="AF1361"/>
    </row>
    <row r="1362" spans="1:32" s="1" customFormat="1" x14ac:dyDescent="0.3">
      <c r="A1362"/>
      <c r="B1362"/>
      <c r="C1362"/>
      <c r="E1362" s="5"/>
      <c r="G1362" s="7"/>
      <c r="I1362" s="2"/>
      <c r="J1362" s="2"/>
      <c r="K1362" s="2"/>
      <c r="L1362" s="2"/>
      <c r="V1362" s="10"/>
      <c r="W1362" s="10"/>
      <c r="Y1362" s="2"/>
      <c r="Z1362" s="13"/>
      <c r="AA1362"/>
      <c r="AB1362"/>
      <c r="AC1362"/>
      <c r="AD1362"/>
      <c r="AE1362"/>
      <c r="AF1362"/>
    </row>
    <row r="1363" spans="1:32" s="1" customFormat="1" x14ac:dyDescent="0.3">
      <c r="A1363"/>
      <c r="B1363"/>
      <c r="C1363"/>
      <c r="E1363" s="5"/>
      <c r="G1363" s="7"/>
      <c r="I1363" s="2"/>
      <c r="J1363" s="2"/>
      <c r="K1363" s="2"/>
      <c r="L1363" s="2"/>
      <c r="V1363" s="10"/>
      <c r="W1363" s="10"/>
      <c r="Y1363" s="2"/>
      <c r="Z1363" s="13"/>
      <c r="AA1363"/>
      <c r="AB1363"/>
      <c r="AC1363"/>
      <c r="AD1363"/>
      <c r="AE1363"/>
      <c r="AF1363"/>
    </row>
    <row r="1364" spans="1:32" s="1" customFormat="1" x14ac:dyDescent="0.3">
      <c r="A1364"/>
      <c r="B1364"/>
      <c r="C1364"/>
      <c r="E1364" s="5"/>
      <c r="G1364" s="7"/>
      <c r="I1364" s="2"/>
      <c r="J1364" s="2"/>
      <c r="K1364" s="2"/>
      <c r="L1364" s="2"/>
      <c r="V1364" s="10"/>
      <c r="W1364" s="10"/>
      <c r="Y1364" s="2"/>
      <c r="Z1364" s="13"/>
      <c r="AA1364"/>
      <c r="AB1364"/>
      <c r="AC1364"/>
      <c r="AD1364"/>
      <c r="AE1364"/>
      <c r="AF1364"/>
    </row>
    <row r="1365" spans="1:32" s="1" customFormat="1" x14ac:dyDescent="0.3">
      <c r="A1365"/>
      <c r="B1365"/>
      <c r="C1365"/>
      <c r="E1365" s="5"/>
      <c r="G1365" s="7"/>
      <c r="I1365" s="2"/>
      <c r="J1365" s="2"/>
      <c r="K1365" s="2"/>
      <c r="L1365" s="2"/>
      <c r="V1365" s="10"/>
      <c r="W1365" s="10"/>
      <c r="Y1365" s="2"/>
      <c r="Z1365" s="13"/>
      <c r="AA1365"/>
      <c r="AB1365"/>
      <c r="AC1365"/>
      <c r="AD1365"/>
      <c r="AE1365"/>
      <c r="AF1365"/>
    </row>
    <row r="1366" spans="1:32" s="1" customFormat="1" x14ac:dyDescent="0.3">
      <c r="A1366"/>
      <c r="B1366"/>
      <c r="C1366"/>
      <c r="E1366" s="5"/>
      <c r="G1366" s="7"/>
      <c r="I1366" s="2"/>
      <c r="J1366" s="2"/>
      <c r="K1366" s="2"/>
      <c r="L1366" s="2"/>
      <c r="V1366" s="10"/>
      <c r="W1366" s="10"/>
      <c r="Y1366" s="2"/>
      <c r="Z1366" s="13"/>
      <c r="AA1366"/>
      <c r="AB1366"/>
      <c r="AC1366"/>
      <c r="AD1366"/>
      <c r="AE1366"/>
      <c r="AF1366"/>
    </row>
    <row r="1367" spans="1:32" s="1" customFormat="1" x14ac:dyDescent="0.3">
      <c r="A1367"/>
      <c r="B1367"/>
      <c r="C1367"/>
      <c r="E1367" s="5"/>
      <c r="G1367" s="7"/>
      <c r="I1367" s="2"/>
      <c r="J1367" s="2"/>
      <c r="K1367" s="2"/>
      <c r="L1367" s="2"/>
      <c r="V1367" s="10"/>
      <c r="W1367" s="10"/>
      <c r="Y1367" s="2"/>
      <c r="Z1367" s="13"/>
      <c r="AA1367"/>
      <c r="AB1367"/>
      <c r="AC1367"/>
      <c r="AD1367"/>
      <c r="AE1367"/>
      <c r="AF1367"/>
    </row>
    <row r="1368" spans="1:32" s="1" customFormat="1" x14ac:dyDescent="0.3">
      <c r="A1368"/>
      <c r="B1368"/>
      <c r="C1368"/>
      <c r="E1368" s="5"/>
      <c r="G1368" s="7"/>
      <c r="I1368" s="2"/>
      <c r="J1368" s="2"/>
      <c r="K1368" s="2"/>
      <c r="L1368" s="2"/>
      <c r="V1368" s="10"/>
      <c r="W1368" s="10"/>
      <c r="Y1368" s="2"/>
      <c r="Z1368" s="13"/>
      <c r="AA1368"/>
      <c r="AB1368"/>
      <c r="AC1368"/>
      <c r="AD1368"/>
      <c r="AE1368"/>
      <c r="AF1368"/>
    </row>
    <row r="1369" spans="1:32" s="1" customFormat="1" x14ac:dyDescent="0.3">
      <c r="A1369"/>
      <c r="B1369"/>
      <c r="C1369"/>
      <c r="E1369" s="5"/>
      <c r="G1369" s="7"/>
      <c r="I1369" s="2"/>
      <c r="J1369" s="2"/>
      <c r="K1369" s="2"/>
      <c r="L1369" s="2"/>
      <c r="V1369" s="10"/>
      <c r="W1369" s="10"/>
      <c r="Y1369" s="2"/>
      <c r="Z1369" s="13"/>
      <c r="AA1369"/>
      <c r="AB1369"/>
      <c r="AC1369"/>
      <c r="AD1369"/>
      <c r="AE1369"/>
      <c r="AF1369"/>
    </row>
    <row r="1370" spans="1:32" s="1" customFormat="1" x14ac:dyDescent="0.3">
      <c r="A1370"/>
      <c r="B1370"/>
      <c r="C1370"/>
      <c r="E1370" s="5"/>
      <c r="G1370" s="7"/>
      <c r="I1370" s="2"/>
      <c r="J1370" s="2"/>
      <c r="K1370" s="2"/>
      <c r="L1370" s="2"/>
      <c r="V1370" s="10"/>
      <c r="W1370" s="10"/>
      <c r="Y1370" s="2"/>
      <c r="Z1370" s="13"/>
      <c r="AA1370"/>
      <c r="AB1370"/>
      <c r="AC1370"/>
      <c r="AD1370"/>
      <c r="AE1370"/>
      <c r="AF1370"/>
    </row>
    <row r="1371" spans="1:32" s="1" customFormat="1" x14ac:dyDescent="0.3">
      <c r="A1371"/>
      <c r="B1371"/>
      <c r="C1371"/>
      <c r="E1371" s="5"/>
      <c r="G1371" s="7"/>
      <c r="I1371" s="2"/>
      <c r="J1371" s="2"/>
      <c r="K1371" s="2"/>
      <c r="L1371" s="2"/>
      <c r="V1371" s="10"/>
      <c r="W1371" s="10"/>
      <c r="Y1371" s="2"/>
      <c r="Z1371" s="13"/>
      <c r="AA1371"/>
      <c r="AB1371"/>
      <c r="AC1371"/>
      <c r="AD1371"/>
      <c r="AE1371"/>
      <c r="AF1371"/>
    </row>
    <row r="1372" spans="1:32" s="1" customFormat="1" x14ac:dyDescent="0.3">
      <c r="A1372"/>
      <c r="B1372"/>
      <c r="C1372"/>
      <c r="E1372" s="5"/>
      <c r="G1372" s="7"/>
      <c r="I1372" s="2"/>
      <c r="J1372" s="2"/>
      <c r="K1372" s="2"/>
      <c r="L1372" s="2"/>
      <c r="V1372" s="10"/>
      <c r="W1372" s="10"/>
      <c r="Y1372" s="2"/>
      <c r="Z1372" s="13"/>
      <c r="AA1372"/>
      <c r="AB1372"/>
      <c r="AC1372"/>
      <c r="AD1372"/>
      <c r="AE1372"/>
      <c r="AF1372"/>
    </row>
    <row r="1373" spans="1:32" s="1" customFormat="1" x14ac:dyDescent="0.3">
      <c r="A1373"/>
      <c r="B1373"/>
      <c r="C1373"/>
      <c r="E1373" s="5"/>
      <c r="G1373" s="7"/>
      <c r="I1373" s="2"/>
      <c r="J1373" s="2"/>
      <c r="K1373" s="2"/>
      <c r="L1373" s="2"/>
      <c r="V1373" s="10"/>
      <c r="W1373" s="10"/>
      <c r="Y1373" s="2"/>
      <c r="Z1373" s="13"/>
      <c r="AA1373"/>
      <c r="AB1373"/>
      <c r="AC1373"/>
      <c r="AD1373"/>
      <c r="AE1373"/>
      <c r="AF1373"/>
    </row>
    <row r="1374" spans="1:32" s="1" customFormat="1" x14ac:dyDescent="0.3">
      <c r="A1374"/>
      <c r="B1374"/>
      <c r="C1374"/>
      <c r="E1374" s="5"/>
      <c r="G1374" s="7"/>
      <c r="I1374" s="2"/>
      <c r="J1374" s="2"/>
      <c r="K1374" s="2"/>
      <c r="L1374" s="2"/>
      <c r="V1374" s="10"/>
      <c r="W1374" s="10"/>
      <c r="Y1374" s="2"/>
      <c r="Z1374" s="13"/>
      <c r="AA1374"/>
      <c r="AB1374"/>
      <c r="AC1374"/>
      <c r="AD1374"/>
      <c r="AE1374"/>
      <c r="AF1374"/>
    </row>
    <row r="1375" spans="1:32" s="1" customFormat="1" x14ac:dyDescent="0.3">
      <c r="A1375"/>
      <c r="B1375"/>
      <c r="C1375"/>
      <c r="E1375" s="5"/>
      <c r="G1375" s="7"/>
      <c r="I1375" s="2"/>
      <c r="J1375" s="2"/>
      <c r="K1375" s="2"/>
      <c r="L1375" s="2"/>
      <c r="V1375" s="10"/>
      <c r="W1375" s="10"/>
      <c r="Y1375" s="2"/>
      <c r="Z1375" s="13"/>
      <c r="AA1375"/>
      <c r="AB1375"/>
      <c r="AC1375"/>
      <c r="AD1375"/>
      <c r="AE1375"/>
      <c r="AF1375"/>
    </row>
    <row r="1376" spans="1:32" s="1" customFormat="1" x14ac:dyDescent="0.3">
      <c r="A1376"/>
      <c r="B1376"/>
      <c r="C1376"/>
      <c r="E1376" s="5"/>
      <c r="G1376" s="7"/>
      <c r="I1376" s="2"/>
      <c r="J1376" s="2"/>
      <c r="K1376" s="2"/>
      <c r="L1376" s="2"/>
      <c r="V1376" s="10"/>
      <c r="W1376" s="10"/>
      <c r="Y1376" s="2"/>
      <c r="Z1376" s="13"/>
      <c r="AA1376"/>
      <c r="AB1376"/>
      <c r="AC1376"/>
      <c r="AD1376"/>
      <c r="AE1376"/>
      <c r="AF1376"/>
    </row>
    <row r="1377" spans="1:32" s="1" customFormat="1" x14ac:dyDescent="0.3">
      <c r="A1377"/>
      <c r="B1377"/>
      <c r="C1377"/>
      <c r="E1377" s="5"/>
      <c r="G1377" s="7"/>
      <c r="I1377" s="2"/>
      <c r="J1377" s="2"/>
      <c r="K1377" s="2"/>
      <c r="L1377" s="2"/>
      <c r="V1377" s="10"/>
      <c r="W1377" s="10"/>
      <c r="Y1377" s="2"/>
      <c r="Z1377" s="13"/>
      <c r="AA1377"/>
      <c r="AB1377"/>
      <c r="AC1377"/>
      <c r="AD1377"/>
      <c r="AE1377"/>
      <c r="AF1377"/>
    </row>
    <row r="1378" spans="1:32" s="1" customFormat="1" x14ac:dyDescent="0.3">
      <c r="A1378"/>
      <c r="B1378"/>
      <c r="C1378"/>
      <c r="E1378" s="5"/>
      <c r="G1378" s="7"/>
      <c r="I1378" s="2"/>
      <c r="J1378" s="2"/>
      <c r="K1378" s="2"/>
      <c r="L1378" s="2"/>
      <c r="V1378" s="10"/>
      <c r="W1378" s="10"/>
      <c r="Y1378" s="2"/>
      <c r="Z1378" s="13"/>
      <c r="AA1378"/>
      <c r="AB1378"/>
      <c r="AC1378"/>
      <c r="AD1378"/>
      <c r="AE1378"/>
      <c r="AF1378"/>
    </row>
    <row r="1379" spans="1:32" s="1" customFormat="1" x14ac:dyDescent="0.3">
      <c r="A1379"/>
      <c r="B1379"/>
      <c r="C1379"/>
      <c r="E1379" s="5"/>
      <c r="G1379" s="7"/>
      <c r="I1379" s="2"/>
      <c r="J1379" s="2"/>
      <c r="K1379" s="2"/>
      <c r="L1379" s="2"/>
      <c r="V1379" s="10"/>
      <c r="W1379" s="10"/>
      <c r="Y1379" s="2"/>
      <c r="Z1379" s="13"/>
      <c r="AA1379"/>
      <c r="AB1379"/>
      <c r="AC1379"/>
      <c r="AD1379"/>
      <c r="AE1379"/>
      <c r="AF1379"/>
    </row>
    <row r="1380" spans="1:32" s="1" customFormat="1" x14ac:dyDescent="0.3">
      <c r="A1380"/>
      <c r="B1380"/>
      <c r="C1380"/>
      <c r="E1380" s="5"/>
      <c r="G1380" s="7"/>
      <c r="I1380" s="2"/>
      <c r="J1380" s="2"/>
      <c r="K1380" s="2"/>
      <c r="L1380" s="2"/>
      <c r="V1380" s="10"/>
      <c r="W1380" s="10"/>
      <c r="Y1380" s="2"/>
      <c r="Z1380" s="13"/>
      <c r="AA1380"/>
      <c r="AB1380"/>
      <c r="AC1380"/>
      <c r="AD1380"/>
      <c r="AE1380"/>
      <c r="AF1380"/>
    </row>
    <row r="1381" spans="1:32" s="1" customFormat="1" x14ac:dyDescent="0.3">
      <c r="A1381"/>
      <c r="B1381"/>
      <c r="C1381"/>
      <c r="E1381" s="5"/>
      <c r="G1381" s="7"/>
      <c r="I1381" s="2"/>
      <c r="J1381" s="2"/>
      <c r="K1381" s="2"/>
      <c r="L1381" s="2"/>
      <c r="V1381" s="10"/>
      <c r="W1381" s="10"/>
      <c r="Y1381" s="2"/>
      <c r="Z1381" s="13"/>
      <c r="AA1381"/>
      <c r="AB1381"/>
      <c r="AC1381"/>
      <c r="AD1381"/>
      <c r="AE1381"/>
      <c r="AF1381"/>
    </row>
    <row r="1382" spans="1:32" s="1" customFormat="1" x14ac:dyDescent="0.3">
      <c r="A1382"/>
      <c r="B1382"/>
      <c r="C1382"/>
      <c r="E1382" s="5"/>
      <c r="G1382" s="7"/>
      <c r="I1382" s="2"/>
      <c r="J1382" s="2"/>
      <c r="K1382" s="2"/>
      <c r="L1382" s="2"/>
      <c r="V1382" s="10"/>
      <c r="W1382" s="10"/>
      <c r="Y1382" s="2"/>
      <c r="Z1382" s="13"/>
      <c r="AA1382"/>
      <c r="AB1382"/>
      <c r="AC1382"/>
      <c r="AD1382"/>
      <c r="AE1382"/>
      <c r="AF1382"/>
    </row>
    <row r="1383" spans="1:32" s="1" customFormat="1" x14ac:dyDescent="0.3">
      <c r="A1383"/>
      <c r="B1383"/>
      <c r="C1383"/>
      <c r="E1383" s="5"/>
      <c r="G1383" s="7"/>
      <c r="I1383" s="2"/>
      <c r="J1383" s="2"/>
      <c r="K1383" s="2"/>
      <c r="L1383" s="2"/>
      <c r="V1383" s="10"/>
      <c r="W1383" s="10"/>
      <c r="Y1383" s="2"/>
      <c r="Z1383" s="13"/>
      <c r="AA1383"/>
      <c r="AB1383"/>
      <c r="AC1383"/>
      <c r="AD1383"/>
      <c r="AE1383"/>
      <c r="AF1383"/>
    </row>
    <row r="1384" spans="1:32" s="1" customFormat="1" x14ac:dyDescent="0.3">
      <c r="A1384"/>
      <c r="B1384"/>
      <c r="C1384"/>
      <c r="E1384" s="5"/>
      <c r="G1384" s="7"/>
      <c r="I1384" s="2"/>
      <c r="J1384" s="2"/>
      <c r="K1384" s="2"/>
      <c r="L1384" s="2"/>
      <c r="V1384" s="10"/>
      <c r="W1384" s="10"/>
      <c r="Y1384" s="2"/>
      <c r="Z1384" s="13"/>
      <c r="AA1384"/>
      <c r="AB1384"/>
      <c r="AC1384"/>
      <c r="AD1384"/>
      <c r="AE1384"/>
      <c r="AF1384"/>
    </row>
    <row r="1385" spans="1:32" s="1" customFormat="1" x14ac:dyDescent="0.3">
      <c r="A1385"/>
      <c r="B1385"/>
      <c r="C1385"/>
      <c r="E1385" s="5"/>
      <c r="G1385" s="7"/>
      <c r="I1385" s="2"/>
      <c r="J1385" s="2"/>
      <c r="K1385" s="2"/>
      <c r="L1385" s="2"/>
      <c r="V1385" s="10"/>
      <c r="W1385" s="10"/>
      <c r="Y1385" s="2"/>
      <c r="Z1385" s="13"/>
      <c r="AA1385"/>
      <c r="AB1385"/>
      <c r="AC1385"/>
      <c r="AD1385"/>
      <c r="AE1385"/>
      <c r="AF1385"/>
    </row>
    <row r="1386" spans="1:32" s="1" customFormat="1" x14ac:dyDescent="0.3">
      <c r="A1386"/>
      <c r="B1386"/>
      <c r="C1386"/>
      <c r="E1386" s="5"/>
      <c r="G1386" s="7"/>
      <c r="I1386" s="2"/>
      <c r="J1386" s="2"/>
      <c r="K1386" s="2"/>
      <c r="L1386" s="2"/>
      <c r="V1386" s="10"/>
      <c r="W1386" s="10"/>
      <c r="Y1386" s="2"/>
      <c r="Z1386" s="13"/>
      <c r="AA1386"/>
      <c r="AB1386"/>
      <c r="AC1386"/>
      <c r="AD1386"/>
      <c r="AE1386"/>
      <c r="AF1386"/>
    </row>
    <row r="1387" spans="1:32" s="1" customFormat="1" x14ac:dyDescent="0.3">
      <c r="A1387"/>
      <c r="B1387"/>
      <c r="C1387"/>
      <c r="E1387" s="5"/>
      <c r="G1387" s="7"/>
      <c r="I1387" s="2"/>
      <c r="J1387" s="2"/>
      <c r="K1387" s="2"/>
      <c r="L1387" s="2"/>
      <c r="V1387" s="10"/>
      <c r="W1387" s="10"/>
      <c r="Y1387" s="2"/>
      <c r="Z1387" s="13"/>
      <c r="AA1387"/>
      <c r="AB1387"/>
      <c r="AC1387"/>
      <c r="AD1387"/>
      <c r="AE1387"/>
      <c r="AF1387"/>
    </row>
    <row r="1388" spans="1:32" s="1" customFormat="1" x14ac:dyDescent="0.3">
      <c r="A1388"/>
      <c r="B1388"/>
      <c r="C1388"/>
      <c r="E1388" s="5"/>
      <c r="G1388" s="7"/>
      <c r="I1388" s="2"/>
      <c r="J1388" s="2"/>
      <c r="K1388" s="2"/>
      <c r="L1388" s="2"/>
      <c r="V1388" s="10"/>
      <c r="W1388" s="10"/>
      <c r="Y1388" s="2"/>
      <c r="Z1388" s="13"/>
      <c r="AA1388"/>
      <c r="AB1388"/>
      <c r="AC1388"/>
      <c r="AD1388"/>
      <c r="AE1388"/>
      <c r="AF1388"/>
    </row>
    <row r="1389" spans="1:32" s="1" customFormat="1" x14ac:dyDescent="0.3">
      <c r="A1389"/>
      <c r="B1389"/>
      <c r="C1389"/>
      <c r="E1389" s="5"/>
      <c r="G1389" s="7"/>
      <c r="I1389" s="2"/>
      <c r="J1389" s="2"/>
      <c r="K1389" s="2"/>
      <c r="L1389" s="2"/>
      <c r="V1389" s="10"/>
      <c r="W1389" s="10"/>
      <c r="Y1389" s="2"/>
      <c r="Z1389" s="13"/>
      <c r="AA1389"/>
      <c r="AB1389"/>
      <c r="AC1389"/>
      <c r="AD1389"/>
      <c r="AE1389"/>
      <c r="AF1389"/>
    </row>
    <row r="1390" spans="1:32" s="1" customFormat="1" x14ac:dyDescent="0.3">
      <c r="A1390"/>
      <c r="B1390"/>
      <c r="C1390"/>
      <c r="E1390" s="5"/>
      <c r="G1390" s="7"/>
      <c r="I1390" s="2"/>
      <c r="J1390" s="2"/>
      <c r="K1390" s="2"/>
      <c r="L1390" s="2"/>
      <c r="V1390" s="10"/>
      <c r="W1390" s="10"/>
      <c r="Y1390" s="2"/>
      <c r="Z1390" s="13"/>
      <c r="AA1390"/>
      <c r="AB1390"/>
      <c r="AC1390"/>
      <c r="AD1390"/>
      <c r="AE1390"/>
      <c r="AF1390"/>
    </row>
    <row r="1391" spans="1:32" s="1" customFormat="1" x14ac:dyDescent="0.3">
      <c r="A1391"/>
      <c r="B1391"/>
      <c r="C1391"/>
      <c r="E1391" s="5"/>
      <c r="G1391" s="7"/>
      <c r="I1391" s="2"/>
      <c r="J1391" s="2"/>
      <c r="K1391" s="2"/>
      <c r="L1391" s="2"/>
      <c r="V1391" s="10"/>
      <c r="W1391" s="10"/>
      <c r="Y1391" s="2"/>
      <c r="Z1391" s="13"/>
      <c r="AA1391"/>
      <c r="AB1391"/>
      <c r="AC1391"/>
      <c r="AD1391"/>
      <c r="AE1391"/>
      <c r="AF1391"/>
    </row>
    <row r="1392" spans="1:32" s="1" customFormat="1" x14ac:dyDescent="0.3">
      <c r="A1392"/>
      <c r="B1392"/>
      <c r="C1392"/>
      <c r="E1392" s="5"/>
      <c r="G1392" s="7"/>
      <c r="I1392" s="2"/>
      <c r="J1392" s="2"/>
      <c r="K1392" s="2"/>
      <c r="L1392" s="2"/>
      <c r="V1392" s="10"/>
      <c r="W1392" s="10"/>
      <c r="Y1392" s="2"/>
      <c r="Z1392" s="13"/>
      <c r="AA1392"/>
      <c r="AB1392"/>
      <c r="AC1392"/>
      <c r="AD1392"/>
      <c r="AE1392"/>
      <c r="AF1392"/>
    </row>
    <row r="1393" spans="1:32" s="1" customFormat="1" x14ac:dyDescent="0.3">
      <c r="A1393"/>
      <c r="B1393"/>
      <c r="C1393"/>
      <c r="E1393" s="5"/>
      <c r="G1393" s="7"/>
      <c r="I1393" s="2"/>
      <c r="J1393" s="2"/>
      <c r="K1393" s="2"/>
      <c r="L1393" s="2"/>
      <c r="V1393" s="10"/>
      <c r="W1393" s="10"/>
      <c r="Y1393" s="2"/>
      <c r="Z1393" s="13"/>
      <c r="AA1393"/>
      <c r="AB1393"/>
      <c r="AC1393"/>
      <c r="AD1393"/>
      <c r="AE1393"/>
      <c r="AF1393"/>
    </row>
    <row r="1394" spans="1:32" s="1" customFormat="1" x14ac:dyDescent="0.3">
      <c r="A1394"/>
      <c r="B1394"/>
      <c r="C1394"/>
      <c r="E1394" s="5"/>
      <c r="G1394" s="7"/>
      <c r="I1394" s="2"/>
      <c r="J1394" s="2"/>
      <c r="K1394" s="2"/>
      <c r="L1394" s="2"/>
      <c r="V1394" s="10"/>
      <c r="W1394" s="10"/>
      <c r="Y1394" s="2"/>
      <c r="Z1394" s="13"/>
      <c r="AA1394"/>
      <c r="AB1394"/>
      <c r="AC1394"/>
      <c r="AD1394"/>
      <c r="AE1394"/>
      <c r="AF1394"/>
    </row>
    <row r="1395" spans="1:32" s="1" customFormat="1" x14ac:dyDescent="0.3">
      <c r="A1395"/>
      <c r="B1395"/>
      <c r="C1395"/>
      <c r="E1395" s="5"/>
      <c r="G1395" s="7"/>
      <c r="I1395" s="2"/>
      <c r="J1395" s="2"/>
      <c r="K1395" s="2"/>
      <c r="L1395" s="2"/>
      <c r="V1395" s="10"/>
      <c r="W1395" s="10"/>
      <c r="Y1395" s="2"/>
      <c r="Z1395" s="13"/>
      <c r="AA1395"/>
      <c r="AB1395"/>
      <c r="AC1395"/>
      <c r="AD1395"/>
      <c r="AE1395"/>
      <c r="AF1395"/>
    </row>
    <row r="1396" spans="1:32" s="1" customFormat="1" x14ac:dyDescent="0.3">
      <c r="A1396"/>
      <c r="B1396"/>
      <c r="C1396"/>
      <c r="E1396" s="5"/>
      <c r="G1396" s="7"/>
      <c r="I1396" s="2"/>
      <c r="J1396" s="2"/>
      <c r="K1396" s="2"/>
      <c r="L1396" s="2"/>
      <c r="V1396" s="10"/>
      <c r="W1396" s="10"/>
      <c r="Y1396" s="2"/>
      <c r="Z1396" s="13"/>
      <c r="AA1396"/>
      <c r="AB1396"/>
      <c r="AC1396"/>
      <c r="AD1396"/>
      <c r="AE1396"/>
      <c r="AF1396"/>
    </row>
    <row r="1397" spans="1:32" s="1" customFormat="1" x14ac:dyDescent="0.3">
      <c r="A1397"/>
      <c r="B1397"/>
      <c r="C1397"/>
      <c r="E1397" s="5"/>
      <c r="G1397" s="7"/>
      <c r="I1397" s="2"/>
      <c r="J1397" s="2"/>
      <c r="K1397" s="2"/>
      <c r="L1397" s="2"/>
      <c r="V1397" s="10"/>
      <c r="W1397" s="10"/>
      <c r="Y1397" s="2"/>
      <c r="Z1397" s="13"/>
      <c r="AA1397"/>
      <c r="AB1397"/>
      <c r="AC1397"/>
      <c r="AD1397"/>
      <c r="AE1397"/>
      <c r="AF1397"/>
    </row>
    <row r="1398" spans="1:32" s="1" customFormat="1" x14ac:dyDescent="0.3">
      <c r="A1398"/>
      <c r="B1398"/>
      <c r="C1398"/>
      <c r="E1398" s="5"/>
      <c r="G1398" s="7"/>
      <c r="I1398" s="2"/>
      <c r="J1398" s="2"/>
      <c r="K1398" s="2"/>
      <c r="L1398" s="2"/>
      <c r="V1398" s="10"/>
      <c r="W1398" s="10"/>
      <c r="Y1398" s="2"/>
      <c r="Z1398" s="13"/>
      <c r="AA1398"/>
      <c r="AB1398"/>
      <c r="AC1398"/>
      <c r="AD1398"/>
      <c r="AE1398"/>
      <c r="AF1398"/>
    </row>
    <row r="1399" spans="1:32" s="1" customFormat="1" x14ac:dyDescent="0.3">
      <c r="A1399"/>
      <c r="B1399"/>
      <c r="C1399"/>
      <c r="E1399" s="5"/>
      <c r="G1399" s="7"/>
      <c r="I1399" s="2"/>
      <c r="J1399" s="2"/>
      <c r="K1399" s="2"/>
      <c r="L1399" s="2"/>
      <c r="V1399" s="10"/>
      <c r="W1399" s="10"/>
      <c r="Y1399" s="2"/>
      <c r="Z1399" s="13"/>
      <c r="AA1399"/>
      <c r="AB1399"/>
      <c r="AC1399"/>
      <c r="AD1399"/>
      <c r="AE1399"/>
      <c r="AF1399"/>
    </row>
    <row r="1400" spans="1:32" s="1" customFormat="1" x14ac:dyDescent="0.3">
      <c r="A1400"/>
      <c r="B1400"/>
      <c r="C1400"/>
      <c r="E1400" s="5"/>
      <c r="G1400" s="7"/>
      <c r="I1400" s="2"/>
      <c r="J1400" s="2"/>
      <c r="K1400" s="2"/>
      <c r="L1400" s="2"/>
      <c r="V1400" s="10"/>
      <c r="W1400" s="10"/>
      <c r="Y1400" s="2"/>
      <c r="Z1400" s="13"/>
      <c r="AA1400"/>
      <c r="AB1400"/>
      <c r="AC1400"/>
      <c r="AD1400"/>
      <c r="AE1400"/>
      <c r="AF1400"/>
    </row>
    <row r="1401" spans="1:32" s="1" customFormat="1" x14ac:dyDescent="0.3">
      <c r="A1401"/>
      <c r="B1401"/>
      <c r="C1401"/>
      <c r="E1401" s="5"/>
      <c r="G1401" s="7"/>
      <c r="I1401" s="2"/>
      <c r="J1401" s="2"/>
      <c r="K1401" s="2"/>
      <c r="L1401" s="2"/>
      <c r="V1401" s="10"/>
      <c r="W1401" s="10"/>
      <c r="Y1401" s="2"/>
      <c r="Z1401" s="13"/>
      <c r="AA1401"/>
      <c r="AB1401"/>
      <c r="AC1401"/>
      <c r="AD1401"/>
      <c r="AE1401"/>
      <c r="AF1401"/>
    </row>
    <row r="1402" spans="1:32" s="1" customFormat="1" x14ac:dyDescent="0.3">
      <c r="A1402"/>
      <c r="B1402"/>
      <c r="C1402"/>
      <c r="E1402" s="5"/>
      <c r="G1402" s="7"/>
      <c r="I1402" s="2"/>
      <c r="J1402" s="2"/>
      <c r="K1402" s="2"/>
      <c r="L1402" s="2"/>
      <c r="V1402" s="10"/>
      <c r="W1402" s="10"/>
      <c r="Y1402" s="2"/>
      <c r="Z1402" s="13"/>
      <c r="AA1402"/>
      <c r="AB1402"/>
      <c r="AC1402"/>
      <c r="AD1402"/>
      <c r="AE1402"/>
      <c r="AF1402"/>
    </row>
    <row r="1403" spans="1:32" s="1" customFormat="1" x14ac:dyDescent="0.3">
      <c r="A1403"/>
      <c r="B1403"/>
      <c r="C1403"/>
      <c r="E1403" s="5"/>
      <c r="G1403" s="7"/>
      <c r="I1403" s="2"/>
      <c r="J1403" s="2"/>
      <c r="K1403" s="2"/>
      <c r="L1403" s="2"/>
      <c r="V1403" s="10"/>
      <c r="W1403" s="10"/>
      <c r="Y1403" s="2"/>
      <c r="Z1403" s="13"/>
      <c r="AA1403"/>
      <c r="AB1403"/>
      <c r="AC1403"/>
      <c r="AD1403"/>
      <c r="AE1403"/>
      <c r="AF1403"/>
    </row>
    <row r="1404" spans="1:32" s="1" customFormat="1" x14ac:dyDescent="0.3">
      <c r="A1404"/>
      <c r="B1404"/>
      <c r="C1404"/>
      <c r="E1404" s="5"/>
      <c r="G1404" s="7"/>
      <c r="I1404" s="2"/>
      <c r="J1404" s="2"/>
      <c r="K1404" s="2"/>
      <c r="L1404" s="2"/>
      <c r="V1404" s="10"/>
      <c r="W1404" s="10"/>
      <c r="Y1404" s="2"/>
      <c r="Z1404" s="13"/>
      <c r="AA1404"/>
      <c r="AB1404"/>
      <c r="AC1404"/>
      <c r="AD1404"/>
      <c r="AE1404"/>
      <c r="AF1404"/>
    </row>
    <row r="1405" spans="1:32" s="1" customFormat="1" x14ac:dyDescent="0.3">
      <c r="A1405"/>
      <c r="B1405"/>
      <c r="C1405"/>
      <c r="E1405" s="5"/>
      <c r="G1405" s="7"/>
      <c r="I1405" s="2"/>
      <c r="J1405" s="2"/>
      <c r="K1405" s="2"/>
      <c r="L1405" s="2"/>
      <c r="V1405" s="10"/>
      <c r="W1405" s="10"/>
      <c r="Y1405" s="2"/>
      <c r="Z1405" s="13"/>
      <c r="AA1405"/>
      <c r="AB1405"/>
      <c r="AC1405"/>
      <c r="AD1405"/>
      <c r="AE1405"/>
      <c r="AF1405"/>
    </row>
    <row r="1406" spans="1:32" s="1" customFormat="1" x14ac:dyDescent="0.3">
      <c r="A1406"/>
      <c r="B1406"/>
      <c r="C1406"/>
      <c r="E1406" s="5"/>
      <c r="G1406" s="7"/>
      <c r="I1406" s="2"/>
      <c r="J1406" s="2"/>
      <c r="K1406" s="2"/>
      <c r="L1406" s="2"/>
      <c r="V1406" s="10"/>
      <c r="W1406" s="10"/>
      <c r="Y1406" s="2"/>
      <c r="Z1406" s="13"/>
      <c r="AA1406"/>
      <c r="AB1406"/>
      <c r="AC1406"/>
      <c r="AD1406"/>
      <c r="AE1406"/>
      <c r="AF1406"/>
    </row>
    <row r="1407" spans="1:32" s="1" customFormat="1" x14ac:dyDescent="0.3">
      <c r="A1407"/>
      <c r="B1407"/>
      <c r="C1407"/>
      <c r="E1407" s="5"/>
      <c r="G1407" s="7"/>
      <c r="I1407" s="2"/>
      <c r="J1407" s="2"/>
      <c r="K1407" s="2"/>
      <c r="L1407" s="2"/>
      <c r="V1407" s="10"/>
      <c r="W1407" s="10"/>
      <c r="Y1407" s="2"/>
      <c r="Z1407" s="13"/>
      <c r="AA1407"/>
      <c r="AB1407"/>
      <c r="AC1407"/>
      <c r="AD1407"/>
      <c r="AE1407"/>
      <c r="AF1407"/>
    </row>
    <row r="1408" spans="1:32" s="1" customFormat="1" x14ac:dyDescent="0.3">
      <c r="A1408"/>
      <c r="B1408"/>
      <c r="C1408"/>
      <c r="E1408" s="5"/>
      <c r="G1408" s="7"/>
      <c r="I1408" s="2"/>
      <c r="J1408" s="2"/>
      <c r="K1408" s="2"/>
      <c r="L1408" s="2"/>
      <c r="V1408" s="10"/>
      <c r="W1408" s="10"/>
      <c r="Y1408" s="2"/>
      <c r="Z1408" s="13"/>
      <c r="AA1408"/>
      <c r="AB1408"/>
      <c r="AC1408"/>
      <c r="AD1408"/>
      <c r="AE1408"/>
      <c r="AF1408"/>
    </row>
    <row r="1409" spans="1:32" s="1" customFormat="1" x14ac:dyDescent="0.3">
      <c r="A1409"/>
      <c r="B1409"/>
      <c r="C1409"/>
      <c r="E1409" s="5"/>
      <c r="G1409" s="7"/>
      <c r="I1409" s="2"/>
      <c r="J1409" s="2"/>
      <c r="K1409" s="2"/>
      <c r="L1409" s="2"/>
      <c r="V1409" s="10"/>
      <c r="W1409" s="10"/>
      <c r="Y1409" s="2"/>
      <c r="Z1409" s="13"/>
      <c r="AA1409"/>
      <c r="AB1409"/>
      <c r="AC1409"/>
      <c r="AD1409"/>
      <c r="AE1409"/>
      <c r="AF1409"/>
    </row>
    <row r="1410" spans="1:32" s="1" customFormat="1" x14ac:dyDescent="0.3">
      <c r="A1410"/>
      <c r="B1410"/>
      <c r="C1410"/>
      <c r="E1410" s="5"/>
      <c r="G1410" s="7"/>
      <c r="I1410" s="2"/>
      <c r="J1410" s="2"/>
      <c r="K1410" s="2"/>
      <c r="L1410" s="2"/>
      <c r="V1410" s="10"/>
      <c r="W1410" s="10"/>
      <c r="Y1410" s="2"/>
      <c r="Z1410" s="13"/>
      <c r="AA1410"/>
      <c r="AB1410"/>
      <c r="AC1410"/>
      <c r="AD1410"/>
      <c r="AE1410"/>
      <c r="AF1410"/>
    </row>
    <row r="1411" spans="1:32" s="1" customFormat="1" x14ac:dyDescent="0.3">
      <c r="A1411"/>
      <c r="B1411"/>
      <c r="C1411"/>
      <c r="E1411" s="5"/>
      <c r="G1411" s="7"/>
      <c r="I1411" s="2"/>
      <c r="J1411" s="2"/>
      <c r="K1411" s="2"/>
      <c r="L1411" s="2"/>
      <c r="V1411" s="10"/>
      <c r="W1411" s="10"/>
      <c r="Y1411" s="2"/>
      <c r="Z1411" s="13"/>
      <c r="AA1411"/>
      <c r="AB1411"/>
      <c r="AC1411"/>
      <c r="AD1411"/>
      <c r="AE1411"/>
      <c r="AF1411"/>
    </row>
    <row r="1412" spans="1:32" s="1" customFormat="1" x14ac:dyDescent="0.3">
      <c r="A1412"/>
      <c r="B1412"/>
      <c r="C1412"/>
      <c r="E1412" s="5"/>
      <c r="G1412" s="7"/>
      <c r="I1412" s="2"/>
      <c r="J1412" s="2"/>
      <c r="K1412" s="2"/>
      <c r="L1412" s="2"/>
      <c r="V1412" s="10"/>
      <c r="W1412" s="10"/>
      <c r="Y1412" s="2"/>
      <c r="Z1412" s="13"/>
      <c r="AA1412"/>
      <c r="AB1412"/>
      <c r="AC1412"/>
      <c r="AD1412"/>
      <c r="AE1412"/>
      <c r="AF1412"/>
    </row>
    <row r="1413" spans="1:32" s="1" customFormat="1" x14ac:dyDescent="0.3">
      <c r="A1413"/>
      <c r="B1413"/>
      <c r="C1413"/>
      <c r="E1413" s="5"/>
      <c r="G1413" s="7"/>
      <c r="I1413" s="2"/>
      <c r="J1413" s="2"/>
      <c r="K1413" s="2"/>
      <c r="L1413" s="2"/>
      <c r="V1413" s="10"/>
      <c r="W1413" s="10"/>
      <c r="Y1413" s="2"/>
      <c r="Z1413" s="13"/>
      <c r="AA1413"/>
      <c r="AB1413"/>
      <c r="AC1413"/>
      <c r="AD1413"/>
      <c r="AE1413"/>
      <c r="AF1413"/>
    </row>
    <row r="1414" spans="1:32" s="1" customFormat="1" x14ac:dyDescent="0.3">
      <c r="A1414"/>
      <c r="B1414"/>
      <c r="C1414"/>
      <c r="E1414" s="5"/>
      <c r="G1414" s="7"/>
      <c r="I1414" s="2"/>
      <c r="J1414" s="2"/>
      <c r="K1414" s="2"/>
      <c r="L1414" s="2"/>
      <c r="V1414" s="10"/>
      <c r="W1414" s="10"/>
      <c r="Y1414" s="2"/>
      <c r="Z1414" s="13"/>
      <c r="AA1414"/>
      <c r="AB1414"/>
      <c r="AC1414"/>
      <c r="AD1414"/>
      <c r="AE1414"/>
      <c r="AF1414"/>
    </row>
    <row r="1415" spans="1:32" s="1" customFormat="1" x14ac:dyDescent="0.3">
      <c r="A1415"/>
      <c r="B1415"/>
      <c r="C1415"/>
      <c r="E1415" s="5"/>
      <c r="G1415" s="7"/>
      <c r="I1415" s="2"/>
      <c r="J1415" s="2"/>
      <c r="K1415" s="2"/>
      <c r="L1415" s="2"/>
      <c r="V1415" s="10"/>
      <c r="W1415" s="10"/>
      <c r="Y1415" s="2"/>
      <c r="Z1415" s="13"/>
      <c r="AA1415"/>
      <c r="AB1415"/>
      <c r="AC1415"/>
      <c r="AD1415"/>
      <c r="AE1415"/>
      <c r="AF1415"/>
    </row>
    <row r="1416" spans="1:32" s="1" customFormat="1" x14ac:dyDescent="0.3">
      <c r="A1416"/>
      <c r="B1416"/>
      <c r="C1416"/>
      <c r="E1416" s="5"/>
      <c r="G1416" s="7"/>
      <c r="I1416" s="2"/>
      <c r="J1416" s="2"/>
      <c r="K1416" s="2"/>
      <c r="L1416" s="2"/>
      <c r="V1416" s="10"/>
      <c r="W1416" s="10"/>
      <c r="Y1416" s="2"/>
      <c r="Z1416" s="13"/>
      <c r="AA1416"/>
      <c r="AB1416"/>
      <c r="AC1416"/>
      <c r="AD1416"/>
      <c r="AE1416"/>
      <c r="AF1416"/>
    </row>
    <row r="1417" spans="1:32" s="1" customFormat="1" x14ac:dyDescent="0.3">
      <c r="A1417"/>
      <c r="B1417"/>
      <c r="C1417"/>
      <c r="E1417" s="5"/>
      <c r="G1417" s="7"/>
      <c r="I1417" s="2"/>
      <c r="J1417" s="2"/>
      <c r="K1417" s="2"/>
      <c r="L1417" s="2"/>
      <c r="V1417" s="10"/>
      <c r="W1417" s="10"/>
      <c r="Y1417" s="2"/>
      <c r="Z1417" s="13"/>
      <c r="AA1417"/>
      <c r="AB1417"/>
      <c r="AC1417"/>
      <c r="AD1417"/>
      <c r="AE1417"/>
      <c r="AF1417"/>
    </row>
    <row r="1418" spans="1:32" s="1" customFormat="1" x14ac:dyDescent="0.3">
      <c r="A1418"/>
      <c r="B1418"/>
      <c r="C1418"/>
      <c r="E1418" s="5"/>
      <c r="G1418" s="7"/>
      <c r="I1418" s="2"/>
      <c r="J1418" s="2"/>
      <c r="K1418" s="2"/>
      <c r="L1418" s="2"/>
      <c r="V1418" s="10"/>
      <c r="W1418" s="10"/>
      <c r="Y1418" s="2"/>
      <c r="Z1418" s="13"/>
      <c r="AA1418"/>
      <c r="AB1418"/>
      <c r="AC1418"/>
      <c r="AD1418"/>
      <c r="AE1418"/>
      <c r="AF1418"/>
    </row>
    <row r="1419" spans="1:32" s="1" customFormat="1" x14ac:dyDescent="0.3">
      <c r="A1419"/>
      <c r="B1419"/>
      <c r="C1419"/>
      <c r="E1419" s="5"/>
      <c r="G1419" s="7"/>
      <c r="I1419" s="2"/>
      <c r="J1419" s="2"/>
      <c r="K1419" s="2"/>
      <c r="L1419" s="2"/>
      <c r="V1419" s="10"/>
      <c r="W1419" s="10"/>
      <c r="Y1419" s="2"/>
      <c r="Z1419" s="13"/>
      <c r="AA1419"/>
      <c r="AB1419"/>
      <c r="AC1419"/>
      <c r="AD1419"/>
      <c r="AE1419"/>
      <c r="AF1419"/>
    </row>
    <row r="1420" spans="1:32" s="1" customFormat="1" x14ac:dyDescent="0.3">
      <c r="A1420"/>
      <c r="B1420"/>
      <c r="C1420"/>
      <c r="E1420" s="5"/>
      <c r="G1420" s="7"/>
      <c r="I1420" s="2"/>
      <c r="J1420" s="2"/>
      <c r="K1420" s="2"/>
      <c r="L1420" s="2"/>
      <c r="V1420" s="10"/>
      <c r="W1420" s="10"/>
      <c r="Y1420" s="2"/>
      <c r="Z1420" s="13"/>
      <c r="AA1420"/>
      <c r="AB1420"/>
      <c r="AC1420"/>
      <c r="AD1420"/>
      <c r="AE1420"/>
      <c r="AF1420"/>
    </row>
    <row r="1421" spans="1:32" s="1" customFormat="1" x14ac:dyDescent="0.3">
      <c r="A1421"/>
      <c r="B1421"/>
      <c r="C1421"/>
      <c r="E1421" s="5"/>
      <c r="G1421" s="7"/>
      <c r="I1421" s="2"/>
      <c r="J1421" s="2"/>
      <c r="K1421" s="2"/>
      <c r="L1421" s="2"/>
      <c r="V1421" s="10"/>
      <c r="W1421" s="10"/>
      <c r="Y1421" s="2"/>
      <c r="Z1421" s="13"/>
      <c r="AA1421"/>
      <c r="AB1421"/>
      <c r="AC1421"/>
      <c r="AD1421"/>
      <c r="AE1421"/>
      <c r="AF1421"/>
    </row>
    <row r="1422" spans="1:32" s="1" customFormat="1" x14ac:dyDescent="0.3">
      <c r="A1422"/>
      <c r="B1422"/>
      <c r="C1422"/>
      <c r="E1422" s="5"/>
      <c r="G1422" s="7"/>
      <c r="I1422" s="2"/>
      <c r="J1422" s="2"/>
      <c r="K1422" s="2"/>
      <c r="L1422" s="2"/>
      <c r="V1422" s="10"/>
      <c r="W1422" s="10"/>
      <c r="Y1422" s="2"/>
      <c r="Z1422" s="13"/>
      <c r="AA1422"/>
      <c r="AB1422"/>
      <c r="AC1422"/>
      <c r="AD1422"/>
      <c r="AE1422"/>
      <c r="AF1422"/>
    </row>
    <row r="1423" spans="1:32" s="1" customFormat="1" x14ac:dyDescent="0.3">
      <c r="A1423"/>
      <c r="B1423"/>
      <c r="C1423"/>
      <c r="E1423" s="5"/>
      <c r="G1423" s="7"/>
      <c r="I1423" s="2"/>
      <c r="J1423" s="2"/>
      <c r="K1423" s="2"/>
      <c r="L1423" s="2"/>
      <c r="V1423" s="10"/>
      <c r="W1423" s="10"/>
      <c r="Y1423" s="2"/>
      <c r="Z1423" s="13"/>
      <c r="AA1423"/>
      <c r="AB1423"/>
      <c r="AC1423"/>
      <c r="AD1423"/>
      <c r="AE1423"/>
      <c r="AF1423"/>
    </row>
    <row r="1424" spans="1:32" s="1" customFormat="1" x14ac:dyDescent="0.3">
      <c r="A1424"/>
      <c r="B1424"/>
      <c r="C1424"/>
      <c r="E1424" s="5"/>
      <c r="G1424" s="7"/>
      <c r="I1424" s="2"/>
      <c r="J1424" s="2"/>
      <c r="K1424" s="2"/>
      <c r="L1424" s="2"/>
      <c r="V1424" s="10"/>
      <c r="W1424" s="10"/>
      <c r="Y1424" s="2"/>
      <c r="Z1424" s="13"/>
      <c r="AA1424"/>
      <c r="AB1424"/>
      <c r="AC1424"/>
      <c r="AD1424"/>
      <c r="AE1424"/>
      <c r="AF1424"/>
    </row>
    <row r="1425" spans="1:32" s="1" customFormat="1" x14ac:dyDescent="0.3">
      <c r="A1425"/>
      <c r="B1425"/>
      <c r="C1425"/>
      <c r="E1425" s="5"/>
      <c r="G1425" s="7"/>
      <c r="I1425" s="2"/>
      <c r="J1425" s="2"/>
      <c r="K1425" s="2"/>
      <c r="L1425" s="2"/>
      <c r="V1425" s="10"/>
      <c r="W1425" s="10"/>
      <c r="Y1425" s="2"/>
      <c r="Z1425" s="13"/>
      <c r="AA1425"/>
      <c r="AB1425"/>
      <c r="AC1425"/>
      <c r="AD1425"/>
      <c r="AE1425"/>
      <c r="AF1425"/>
    </row>
    <row r="1426" spans="1:32" s="1" customFormat="1" x14ac:dyDescent="0.3">
      <c r="A1426"/>
      <c r="B1426"/>
      <c r="C1426"/>
      <c r="E1426" s="5"/>
      <c r="G1426" s="7"/>
      <c r="I1426" s="2"/>
      <c r="J1426" s="2"/>
      <c r="K1426" s="2"/>
      <c r="L1426" s="2"/>
      <c r="V1426" s="10"/>
      <c r="W1426" s="10"/>
      <c r="Y1426" s="2"/>
      <c r="Z1426" s="13"/>
      <c r="AA1426"/>
      <c r="AB1426"/>
      <c r="AC1426"/>
      <c r="AD1426"/>
      <c r="AE1426"/>
      <c r="AF1426"/>
    </row>
    <row r="1427" spans="1:32" s="1" customFormat="1" x14ac:dyDescent="0.3">
      <c r="A1427"/>
      <c r="B1427"/>
      <c r="C1427"/>
      <c r="E1427" s="5"/>
      <c r="G1427" s="7"/>
      <c r="I1427" s="2"/>
      <c r="J1427" s="2"/>
      <c r="K1427" s="2"/>
      <c r="L1427" s="2"/>
      <c r="V1427" s="10"/>
      <c r="W1427" s="10"/>
      <c r="Y1427" s="2"/>
      <c r="Z1427" s="13"/>
      <c r="AA1427"/>
      <c r="AB1427"/>
      <c r="AC1427"/>
      <c r="AD1427"/>
      <c r="AE1427"/>
      <c r="AF1427"/>
    </row>
    <row r="1428" spans="1:32" s="1" customFormat="1" x14ac:dyDescent="0.3">
      <c r="A1428"/>
      <c r="B1428"/>
      <c r="C1428"/>
      <c r="E1428" s="5"/>
      <c r="G1428" s="7"/>
      <c r="I1428" s="2"/>
      <c r="J1428" s="2"/>
      <c r="K1428" s="2"/>
      <c r="L1428" s="2"/>
      <c r="V1428" s="10"/>
      <c r="W1428" s="10"/>
      <c r="Y1428" s="2"/>
      <c r="Z1428" s="13"/>
      <c r="AA1428"/>
      <c r="AB1428"/>
      <c r="AC1428"/>
      <c r="AD1428"/>
      <c r="AE1428"/>
      <c r="AF1428"/>
    </row>
    <row r="1429" spans="1:32" s="1" customFormat="1" x14ac:dyDescent="0.3">
      <c r="A1429"/>
      <c r="B1429"/>
      <c r="C1429"/>
      <c r="E1429" s="5"/>
      <c r="G1429" s="7"/>
      <c r="I1429" s="2"/>
      <c r="J1429" s="2"/>
      <c r="K1429" s="2"/>
      <c r="L1429" s="2"/>
      <c r="V1429" s="10"/>
      <c r="W1429" s="10"/>
      <c r="Y1429" s="2"/>
      <c r="Z1429" s="13"/>
      <c r="AA1429"/>
      <c r="AB1429"/>
      <c r="AC1429"/>
      <c r="AD1429"/>
      <c r="AE1429"/>
      <c r="AF1429"/>
    </row>
    <row r="1430" spans="1:32" s="1" customFormat="1" x14ac:dyDescent="0.3">
      <c r="A1430"/>
      <c r="B1430"/>
      <c r="C1430"/>
      <c r="E1430" s="5"/>
      <c r="G1430" s="7"/>
      <c r="I1430" s="2"/>
      <c r="J1430" s="2"/>
      <c r="K1430" s="2"/>
      <c r="L1430" s="2"/>
      <c r="V1430" s="10"/>
      <c r="W1430" s="10"/>
      <c r="Y1430" s="2"/>
      <c r="Z1430" s="13"/>
      <c r="AA1430"/>
      <c r="AB1430"/>
      <c r="AC1430"/>
      <c r="AD1430"/>
      <c r="AE1430"/>
      <c r="AF1430"/>
    </row>
    <row r="1431" spans="1:32" s="1" customFormat="1" x14ac:dyDescent="0.3">
      <c r="A1431"/>
      <c r="B1431"/>
      <c r="C1431"/>
      <c r="E1431" s="5"/>
      <c r="G1431" s="7"/>
      <c r="I1431" s="2"/>
      <c r="J1431" s="2"/>
      <c r="K1431" s="2"/>
      <c r="L1431" s="2"/>
      <c r="V1431" s="10"/>
      <c r="W1431" s="10"/>
      <c r="Y1431" s="2"/>
      <c r="Z1431" s="13"/>
      <c r="AA1431"/>
      <c r="AB1431"/>
      <c r="AC1431"/>
      <c r="AD1431"/>
      <c r="AE1431"/>
      <c r="AF1431"/>
    </row>
    <row r="1432" spans="1:32" s="1" customFormat="1" x14ac:dyDescent="0.3">
      <c r="A1432"/>
      <c r="B1432"/>
      <c r="C1432"/>
      <c r="E1432" s="5"/>
      <c r="G1432" s="7"/>
      <c r="I1432" s="2"/>
      <c r="J1432" s="2"/>
      <c r="K1432" s="2"/>
      <c r="L1432" s="2"/>
      <c r="V1432" s="10"/>
      <c r="W1432" s="10"/>
      <c r="Y1432" s="2"/>
      <c r="Z1432" s="13"/>
      <c r="AA1432"/>
      <c r="AB1432"/>
      <c r="AC1432"/>
      <c r="AD1432"/>
      <c r="AE1432"/>
      <c r="AF1432"/>
    </row>
    <row r="1433" spans="1:32" s="1" customFormat="1" x14ac:dyDescent="0.3">
      <c r="A1433"/>
      <c r="B1433"/>
      <c r="C1433"/>
      <c r="E1433" s="5"/>
      <c r="G1433" s="7"/>
      <c r="I1433" s="2"/>
      <c r="J1433" s="2"/>
      <c r="K1433" s="2"/>
      <c r="L1433" s="2"/>
      <c r="V1433" s="10"/>
      <c r="W1433" s="10"/>
      <c r="Y1433" s="2"/>
      <c r="Z1433" s="13"/>
      <c r="AA1433"/>
      <c r="AB1433"/>
      <c r="AC1433"/>
      <c r="AD1433"/>
      <c r="AE1433"/>
      <c r="AF1433"/>
    </row>
    <row r="1434" spans="1:32" s="1" customFormat="1" x14ac:dyDescent="0.3">
      <c r="A1434"/>
      <c r="B1434"/>
      <c r="C1434"/>
      <c r="E1434" s="5"/>
      <c r="G1434" s="7"/>
      <c r="I1434" s="2"/>
      <c r="J1434" s="2"/>
      <c r="K1434" s="2"/>
      <c r="L1434" s="2"/>
      <c r="V1434" s="10"/>
      <c r="W1434" s="10"/>
      <c r="Y1434" s="2"/>
      <c r="Z1434" s="13"/>
      <c r="AA1434"/>
      <c r="AB1434"/>
      <c r="AC1434"/>
      <c r="AD1434"/>
      <c r="AE1434"/>
      <c r="AF1434"/>
    </row>
    <row r="1435" spans="1:32" s="1" customFormat="1" x14ac:dyDescent="0.3">
      <c r="A1435"/>
      <c r="B1435"/>
      <c r="C1435"/>
      <c r="E1435" s="5"/>
      <c r="G1435" s="7"/>
      <c r="I1435" s="2"/>
      <c r="J1435" s="2"/>
      <c r="K1435" s="2"/>
      <c r="L1435" s="2"/>
      <c r="V1435" s="10"/>
      <c r="W1435" s="10"/>
      <c r="Y1435" s="2"/>
      <c r="Z1435" s="13"/>
      <c r="AA1435"/>
      <c r="AB1435"/>
      <c r="AC1435"/>
      <c r="AD1435"/>
      <c r="AE1435"/>
      <c r="AF1435"/>
    </row>
    <row r="1436" spans="1:32" s="1" customFormat="1" x14ac:dyDescent="0.3">
      <c r="A1436"/>
      <c r="B1436"/>
      <c r="C1436"/>
      <c r="E1436" s="5"/>
      <c r="G1436" s="7"/>
      <c r="I1436" s="2"/>
      <c r="J1436" s="2"/>
      <c r="K1436" s="2"/>
      <c r="L1436" s="2"/>
      <c r="V1436" s="10"/>
      <c r="W1436" s="10"/>
      <c r="Y1436" s="2"/>
      <c r="Z1436" s="13"/>
      <c r="AA1436"/>
      <c r="AB1436"/>
      <c r="AC1436"/>
      <c r="AD1436"/>
      <c r="AE1436"/>
      <c r="AF1436"/>
    </row>
    <row r="1437" spans="1:32" s="1" customFormat="1" x14ac:dyDescent="0.3">
      <c r="A1437"/>
      <c r="B1437"/>
      <c r="C1437"/>
      <c r="E1437" s="5"/>
      <c r="G1437" s="7"/>
      <c r="I1437" s="2"/>
      <c r="J1437" s="2"/>
      <c r="K1437" s="2"/>
      <c r="L1437" s="2"/>
      <c r="V1437" s="10"/>
      <c r="W1437" s="10"/>
      <c r="Y1437" s="2"/>
      <c r="Z1437" s="13"/>
      <c r="AA1437"/>
      <c r="AB1437"/>
      <c r="AC1437"/>
      <c r="AD1437"/>
      <c r="AE1437"/>
      <c r="AF1437"/>
    </row>
    <row r="1438" spans="1:32" s="1" customFormat="1" x14ac:dyDescent="0.3">
      <c r="A1438"/>
      <c r="B1438"/>
      <c r="C1438"/>
      <c r="E1438" s="5"/>
      <c r="G1438" s="7"/>
      <c r="I1438" s="2"/>
      <c r="J1438" s="2"/>
      <c r="K1438" s="2"/>
      <c r="L1438" s="2"/>
      <c r="V1438" s="10"/>
      <c r="W1438" s="10"/>
      <c r="Y1438" s="2"/>
      <c r="Z1438" s="13"/>
      <c r="AA1438"/>
      <c r="AB1438"/>
      <c r="AC1438"/>
      <c r="AD1438"/>
      <c r="AE1438"/>
      <c r="AF1438"/>
    </row>
    <row r="1439" spans="1:32" s="1" customFormat="1" x14ac:dyDescent="0.3">
      <c r="A1439"/>
      <c r="B1439"/>
      <c r="C1439"/>
      <c r="E1439" s="5"/>
      <c r="G1439" s="7"/>
      <c r="I1439" s="2"/>
      <c r="J1439" s="2"/>
      <c r="K1439" s="2"/>
      <c r="L1439" s="2"/>
      <c r="V1439" s="10"/>
      <c r="W1439" s="10"/>
      <c r="Y1439" s="2"/>
      <c r="Z1439" s="13"/>
      <c r="AA1439"/>
      <c r="AB1439"/>
      <c r="AC1439"/>
      <c r="AD1439"/>
      <c r="AE1439"/>
      <c r="AF1439"/>
    </row>
    <row r="1440" spans="1:32" s="1" customFormat="1" x14ac:dyDescent="0.3">
      <c r="A1440"/>
      <c r="B1440"/>
      <c r="C1440"/>
      <c r="E1440" s="5"/>
      <c r="G1440" s="7"/>
      <c r="I1440" s="2"/>
      <c r="J1440" s="2"/>
      <c r="K1440" s="2"/>
      <c r="L1440" s="2"/>
      <c r="V1440" s="10"/>
      <c r="W1440" s="10"/>
      <c r="Y1440" s="2"/>
      <c r="Z1440" s="13"/>
      <c r="AA1440"/>
      <c r="AB1440"/>
      <c r="AC1440"/>
      <c r="AD1440"/>
      <c r="AE1440"/>
      <c r="AF1440"/>
    </row>
    <row r="1441" spans="1:32" s="1" customFormat="1" x14ac:dyDescent="0.3">
      <c r="A1441"/>
      <c r="B1441"/>
      <c r="C1441"/>
      <c r="E1441" s="5"/>
      <c r="G1441" s="7"/>
      <c r="I1441" s="2"/>
      <c r="J1441" s="2"/>
      <c r="K1441" s="2"/>
      <c r="L1441" s="2"/>
      <c r="V1441" s="10"/>
      <c r="W1441" s="10"/>
      <c r="Y1441" s="2"/>
      <c r="Z1441" s="13"/>
      <c r="AA1441"/>
      <c r="AB1441"/>
      <c r="AC1441"/>
      <c r="AD1441"/>
      <c r="AE1441"/>
      <c r="AF1441"/>
    </row>
    <row r="1442" spans="1:32" s="1" customFormat="1" x14ac:dyDescent="0.3">
      <c r="A1442"/>
      <c r="B1442"/>
      <c r="C1442"/>
      <c r="E1442" s="5"/>
      <c r="G1442" s="7"/>
      <c r="I1442" s="2"/>
      <c r="J1442" s="2"/>
      <c r="K1442" s="2"/>
      <c r="L1442" s="2"/>
      <c r="V1442" s="10"/>
      <c r="W1442" s="10"/>
      <c r="Y1442" s="2"/>
      <c r="Z1442" s="13"/>
      <c r="AA1442"/>
      <c r="AB1442"/>
      <c r="AC1442"/>
      <c r="AD1442"/>
      <c r="AE1442"/>
      <c r="AF1442"/>
    </row>
    <row r="1443" spans="1:32" s="1" customFormat="1" x14ac:dyDescent="0.3">
      <c r="A1443"/>
      <c r="B1443"/>
      <c r="C1443"/>
      <c r="E1443" s="5"/>
      <c r="G1443" s="7"/>
      <c r="I1443" s="2"/>
      <c r="J1443" s="2"/>
      <c r="K1443" s="2"/>
      <c r="L1443" s="2"/>
      <c r="V1443" s="10"/>
      <c r="W1443" s="10"/>
      <c r="Y1443" s="2"/>
      <c r="Z1443" s="13"/>
      <c r="AA1443"/>
      <c r="AB1443"/>
      <c r="AC1443"/>
      <c r="AD1443"/>
      <c r="AE1443"/>
      <c r="AF1443"/>
    </row>
    <row r="1444" spans="1:32" s="1" customFormat="1" x14ac:dyDescent="0.3">
      <c r="A1444"/>
      <c r="B1444"/>
      <c r="C1444"/>
      <c r="E1444" s="5"/>
      <c r="G1444" s="7"/>
      <c r="I1444" s="2"/>
      <c r="J1444" s="2"/>
      <c r="K1444" s="2"/>
      <c r="L1444" s="2"/>
      <c r="V1444" s="10"/>
      <c r="W1444" s="10"/>
      <c r="Y1444" s="2"/>
      <c r="Z1444" s="13"/>
      <c r="AA1444"/>
      <c r="AB1444"/>
      <c r="AC1444"/>
      <c r="AD1444"/>
      <c r="AE1444"/>
      <c r="AF1444"/>
    </row>
    <row r="1445" spans="1:32" s="1" customFormat="1" x14ac:dyDescent="0.3">
      <c r="A1445"/>
      <c r="B1445"/>
      <c r="C1445"/>
      <c r="E1445" s="5"/>
      <c r="G1445" s="7"/>
      <c r="I1445" s="2"/>
      <c r="J1445" s="2"/>
      <c r="K1445" s="2"/>
      <c r="L1445" s="2"/>
      <c r="V1445" s="10"/>
      <c r="W1445" s="10"/>
      <c r="Y1445" s="2"/>
      <c r="Z1445" s="13"/>
      <c r="AA1445"/>
      <c r="AB1445"/>
      <c r="AC1445"/>
      <c r="AD1445"/>
      <c r="AE1445"/>
      <c r="AF1445"/>
    </row>
    <row r="1446" spans="1:32" s="1" customFormat="1" x14ac:dyDescent="0.3">
      <c r="A1446"/>
      <c r="B1446"/>
      <c r="C1446"/>
      <c r="E1446" s="5"/>
      <c r="G1446" s="7"/>
      <c r="I1446" s="2"/>
      <c r="J1446" s="2"/>
      <c r="K1446" s="2"/>
      <c r="L1446" s="2"/>
      <c r="V1446" s="10"/>
      <c r="W1446" s="10"/>
      <c r="Y1446" s="2"/>
      <c r="Z1446" s="13"/>
      <c r="AA1446"/>
      <c r="AB1446"/>
      <c r="AC1446"/>
      <c r="AD1446"/>
      <c r="AE1446"/>
      <c r="AF1446"/>
    </row>
    <row r="1447" spans="1:32" s="1" customFormat="1" x14ac:dyDescent="0.3">
      <c r="A1447"/>
      <c r="B1447"/>
      <c r="C1447"/>
      <c r="E1447" s="5"/>
      <c r="G1447" s="7"/>
      <c r="I1447" s="2"/>
      <c r="J1447" s="2"/>
      <c r="K1447" s="2"/>
      <c r="L1447" s="2"/>
      <c r="V1447" s="10"/>
      <c r="W1447" s="10"/>
      <c r="Y1447" s="2"/>
      <c r="Z1447" s="13"/>
      <c r="AA1447"/>
      <c r="AB1447"/>
      <c r="AC1447"/>
      <c r="AD1447"/>
      <c r="AE1447"/>
      <c r="AF1447"/>
    </row>
    <row r="1448" spans="1:32" s="1" customFormat="1" x14ac:dyDescent="0.3">
      <c r="A1448"/>
      <c r="B1448"/>
      <c r="C1448"/>
      <c r="E1448" s="5"/>
      <c r="G1448" s="7"/>
      <c r="I1448" s="2"/>
      <c r="J1448" s="2"/>
      <c r="K1448" s="2"/>
      <c r="L1448" s="2"/>
      <c r="V1448" s="10"/>
      <c r="W1448" s="10"/>
      <c r="Y1448" s="2"/>
      <c r="Z1448" s="13"/>
      <c r="AA1448"/>
      <c r="AB1448"/>
      <c r="AC1448"/>
      <c r="AD1448"/>
      <c r="AE1448"/>
      <c r="AF1448"/>
    </row>
    <row r="1449" spans="1:32" s="1" customFormat="1" x14ac:dyDescent="0.3">
      <c r="A1449"/>
      <c r="B1449"/>
      <c r="C1449"/>
      <c r="E1449" s="5"/>
      <c r="G1449" s="7"/>
      <c r="I1449" s="2"/>
      <c r="J1449" s="2"/>
      <c r="K1449" s="2"/>
      <c r="L1449" s="2"/>
      <c r="V1449" s="10"/>
      <c r="W1449" s="10"/>
      <c r="Y1449" s="2"/>
      <c r="Z1449" s="13"/>
      <c r="AA1449"/>
      <c r="AB1449"/>
      <c r="AC1449"/>
      <c r="AD1449"/>
      <c r="AE1449"/>
      <c r="AF1449"/>
    </row>
    <row r="1450" spans="1:32" s="1" customFormat="1" x14ac:dyDescent="0.3">
      <c r="A1450"/>
      <c r="B1450"/>
      <c r="C1450"/>
      <c r="E1450" s="5"/>
      <c r="G1450" s="7"/>
      <c r="I1450" s="2"/>
      <c r="J1450" s="2"/>
      <c r="K1450" s="2"/>
      <c r="L1450" s="2"/>
      <c r="V1450" s="10"/>
      <c r="W1450" s="10"/>
      <c r="Y1450" s="2"/>
      <c r="Z1450" s="13"/>
      <c r="AA1450"/>
      <c r="AB1450"/>
      <c r="AC1450"/>
      <c r="AD1450"/>
      <c r="AE1450"/>
      <c r="AF1450"/>
    </row>
    <row r="1451" spans="1:32" s="1" customFormat="1" x14ac:dyDescent="0.3">
      <c r="A1451"/>
      <c r="B1451"/>
      <c r="C1451"/>
      <c r="E1451" s="5"/>
      <c r="G1451" s="7"/>
      <c r="I1451" s="2"/>
      <c r="J1451" s="2"/>
      <c r="K1451" s="2"/>
      <c r="L1451" s="2"/>
      <c r="V1451" s="10"/>
      <c r="W1451" s="10"/>
      <c r="Y1451" s="2"/>
      <c r="Z1451" s="13"/>
      <c r="AA1451"/>
      <c r="AB1451"/>
      <c r="AC1451"/>
      <c r="AD1451"/>
      <c r="AE1451"/>
      <c r="AF1451"/>
    </row>
    <row r="1452" spans="1:32" s="1" customFormat="1" x14ac:dyDescent="0.3">
      <c r="A1452"/>
      <c r="B1452"/>
      <c r="C1452"/>
      <c r="E1452" s="5"/>
      <c r="G1452" s="7"/>
      <c r="I1452" s="2"/>
      <c r="J1452" s="2"/>
      <c r="K1452" s="2"/>
      <c r="L1452" s="2"/>
      <c r="V1452" s="10"/>
      <c r="W1452" s="10"/>
      <c r="Y1452" s="2"/>
      <c r="Z1452" s="13"/>
      <c r="AA1452"/>
      <c r="AB1452"/>
      <c r="AC1452"/>
      <c r="AD1452"/>
      <c r="AE1452"/>
      <c r="AF1452"/>
    </row>
    <row r="1453" spans="1:32" s="1" customFormat="1" x14ac:dyDescent="0.3">
      <c r="A1453"/>
      <c r="B1453"/>
      <c r="C1453"/>
      <c r="E1453" s="5"/>
      <c r="G1453" s="7"/>
      <c r="I1453" s="2"/>
      <c r="J1453" s="2"/>
      <c r="K1453" s="2"/>
      <c r="L1453" s="2"/>
      <c r="V1453" s="10"/>
      <c r="W1453" s="10"/>
      <c r="Y1453" s="2"/>
      <c r="Z1453" s="13"/>
      <c r="AA1453"/>
      <c r="AB1453"/>
      <c r="AC1453"/>
      <c r="AD1453"/>
      <c r="AE1453"/>
      <c r="AF1453"/>
    </row>
    <row r="1454" spans="1:32" s="1" customFormat="1" x14ac:dyDescent="0.3">
      <c r="A1454"/>
      <c r="B1454"/>
      <c r="C1454"/>
      <c r="E1454" s="5"/>
      <c r="G1454" s="7"/>
      <c r="I1454" s="2"/>
      <c r="J1454" s="2"/>
      <c r="K1454" s="2"/>
      <c r="L1454" s="2"/>
      <c r="V1454" s="10"/>
      <c r="W1454" s="10"/>
      <c r="Y1454" s="2"/>
      <c r="Z1454" s="13"/>
      <c r="AA1454"/>
      <c r="AB1454"/>
      <c r="AC1454"/>
      <c r="AD1454"/>
      <c r="AE1454"/>
      <c r="AF1454"/>
    </row>
    <row r="1455" spans="1:32" s="1" customFormat="1" x14ac:dyDescent="0.3">
      <c r="A1455"/>
      <c r="B1455"/>
      <c r="C1455"/>
      <c r="E1455" s="5"/>
      <c r="G1455" s="7"/>
      <c r="I1455" s="2"/>
      <c r="J1455" s="2"/>
      <c r="K1455" s="2"/>
      <c r="L1455" s="2"/>
      <c r="V1455" s="10"/>
      <c r="W1455" s="10"/>
      <c r="Y1455" s="2"/>
      <c r="Z1455" s="13"/>
      <c r="AA1455"/>
      <c r="AB1455"/>
      <c r="AC1455"/>
      <c r="AD1455"/>
      <c r="AE1455"/>
      <c r="AF1455"/>
    </row>
    <row r="1456" spans="1:32" s="1" customFormat="1" x14ac:dyDescent="0.3">
      <c r="A1456"/>
      <c r="B1456"/>
      <c r="C1456"/>
      <c r="E1456" s="5"/>
      <c r="G1456" s="7"/>
      <c r="I1456" s="2"/>
      <c r="J1456" s="2"/>
      <c r="K1456" s="2"/>
      <c r="L1456" s="2"/>
      <c r="V1456" s="10"/>
      <c r="W1456" s="10"/>
      <c r="Y1456" s="2"/>
      <c r="Z1456" s="13"/>
      <c r="AA1456"/>
      <c r="AB1456"/>
      <c r="AC1456"/>
      <c r="AD1456"/>
      <c r="AE1456"/>
      <c r="AF1456"/>
    </row>
    <row r="1457" spans="1:32" s="1" customFormat="1" x14ac:dyDescent="0.3">
      <c r="A1457"/>
      <c r="B1457"/>
      <c r="C1457"/>
      <c r="E1457" s="5"/>
      <c r="G1457" s="7"/>
      <c r="I1457" s="2"/>
      <c r="J1457" s="2"/>
      <c r="K1457" s="2"/>
      <c r="L1457" s="2"/>
      <c r="V1457" s="10"/>
      <c r="W1457" s="10"/>
      <c r="Y1457" s="2"/>
      <c r="Z1457" s="13"/>
      <c r="AA1457"/>
      <c r="AB1457"/>
      <c r="AC1457"/>
      <c r="AD1457"/>
      <c r="AE1457"/>
      <c r="AF1457"/>
    </row>
    <row r="1458" spans="1:32" s="1" customFormat="1" x14ac:dyDescent="0.3">
      <c r="A1458"/>
      <c r="B1458"/>
      <c r="C1458"/>
      <c r="E1458" s="5"/>
      <c r="G1458" s="7"/>
      <c r="I1458" s="2"/>
      <c r="J1458" s="2"/>
      <c r="K1458" s="2"/>
      <c r="L1458" s="2"/>
      <c r="V1458" s="15"/>
      <c r="W1458" s="9"/>
      <c r="Y1458" s="2"/>
      <c r="Z1458" s="13"/>
      <c r="AA1458"/>
      <c r="AB1458"/>
      <c r="AC1458"/>
      <c r="AD1458"/>
      <c r="AE1458"/>
      <c r="AF1458"/>
    </row>
  </sheetData>
  <mergeCells count="106">
    <mergeCell ref="C3:C5"/>
    <mergeCell ref="Q97:R97"/>
    <mergeCell ref="S97:T97"/>
    <mergeCell ref="U97:V97"/>
    <mergeCell ref="W97:X97"/>
    <mergeCell ref="A58:Z58"/>
    <mergeCell ref="A66:Z66"/>
    <mergeCell ref="A74:Z74"/>
    <mergeCell ref="A82:Z82"/>
    <mergeCell ref="Y97:Z97"/>
    <mergeCell ref="G97:H97"/>
    <mergeCell ref="I97:J97"/>
    <mergeCell ref="K97:L97"/>
    <mergeCell ref="M97:N97"/>
    <mergeCell ref="O97:P97"/>
    <mergeCell ref="Q98:T98"/>
    <mergeCell ref="V98:Y98"/>
    <mergeCell ref="Q99:R99"/>
    <mergeCell ref="S99:T99"/>
    <mergeCell ref="V99:Y99"/>
    <mergeCell ref="G98:H98"/>
    <mergeCell ref="I98:J98"/>
    <mergeCell ref="K98:L98"/>
    <mergeCell ref="M98:N98"/>
    <mergeCell ref="O98:P98"/>
    <mergeCell ref="V100:Y100"/>
    <mergeCell ref="G99:H99"/>
    <mergeCell ref="I99:J99"/>
    <mergeCell ref="K99:L99"/>
    <mergeCell ref="M99:N99"/>
    <mergeCell ref="O99:P99"/>
    <mergeCell ref="B100:L100"/>
    <mergeCell ref="M100:N100"/>
    <mergeCell ref="O100:P100"/>
    <mergeCell ref="Q100:R100"/>
    <mergeCell ref="S100:T100"/>
    <mergeCell ref="Q101:R101"/>
    <mergeCell ref="S101:T101"/>
    <mergeCell ref="V101:Y101"/>
    <mergeCell ref="G102:H102"/>
    <mergeCell ref="I102:J102"/>
    <mergeCell ref="K102:L102"/>
    <mergeCell ref="M102:N102"/>
    <mergeCell ref="O102:P102"/>
    <mergeCell ref="Q102:R102"/>
    <mergeCell ref="S102:T102"/>
    <mergeCell ref="V102:Y102"/>
    <mergeCell ref="G101:H101"/>
    <mergeCell ref="I101:J101"/>
    <mergeCell ref="K101:L101"/>
    <mergeCell ref="M101:N101"/>
    <mergeCell ref="O101:P101"/>
    <mergeCell ref="Q103:R103"/>
    <mergeCell ref="S103:T103"/>
    <mergeCell ref="U103:V103"/>
    <mergeCell ref="W103:X103"/>
    <mergeCell ref="Y103:Z103"/>
    <mergeCell ref="G103:H103"/>
    <mergeCell ref="I103:J103"/>
    <mergeCell ref="K103:L103"/>
    <mergeCell ref="M103:N103"/>
    <mergeCell ref="O103:P103"/>
    <mergeCell ref="W104:X104"/>
    <mergeCell ref="Y104:Z104"/>
    <mergeCell ref="M105:N105"/>
    <mergeCell ref="O105:P105"/>
    <mergeCell ref="Q105:R105"/>
    <mergeCell ref="S105:T105"/>
    <mergeCell ref="U105:V105"/>
    <mergeCell ref="W105:X105"/>
    <mergeCell ref="Y105:Z105"/>
    <mergeCell ref="S104:T104"/>
    <mergeCell ref="U104:V104"/>
    <mergeCell ref="M106:N106"/>
    <mergeCell ref="O106:P106"/>
    <mergeCell ref="Q106:R106"/>
    <mergeCell ref="G111:H111"/>
    <mergeCell ref="I111:J111"/>
    <mergeCell ref="K111:L111"/>
    <mergeCell ref="M111:N111"/>
    <mergeCell ref="O111:P111"/>
    <mergeCell ref="Q111:R111"/>
    <mergeCell ref="A1:Z1"/>
    <mergeCell ref="A2:Z2"/>
    <mergeCell ref="A3:A5"/>
    <mergeCell ref="A6:Z7"/>
    <mergeCell ref="A8:Z8"/>
    <mergeCell ref="A19:Z19"/>
    <mergeCell ref="A37:Z38"/>
    <mergeCell ref="A39:Z39"/>
    <mergeCell ref="A52:Z52"/>
    <mergeCell ref="B3:B5"/>
    <mergeCell ref="D3:W3"/>
    <mergeCell ref="X3:X5"/>
    <mergeCell ref="Y3:Y5"/>
    <mergeCell ref="Z3:Z5"/>
    <mergeCell ref="D4:E4"/>
    <mergeCell ref="F4:G4"/>
    <mergeCell ref="H4:I4"/>
    <mergeCell ref="J4:K4"/>
    <mergeCell ref="L4:M4"/>
    <mergeCell ref="N4:O4"/>
    <mergeCell ref="V4:W4"/>
    <mergeCell ref="P4:Q4"/>
    <mergeCell ref="R4:S4"/>
    <mergeCell ref="T4:U4"/>
  </mergeCells>
  <pageMargins left="0.7" right="0.7" top="0.75" bottom="0.75" header="0.3" footer="0.3"/>
  <pageSetup paperSize="9" orientation="portrait" verticalDpi="300" r:id="rId1"/>
  <ignoredErrors>
    <ignoredError sqref="U94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G125"/>
  <sheetViews>
    <sheetView zoomScale="80" zoomScaleNormal="80" workbookViewId="0">
      <selection activeCell="B28" sqref="B28"/>
    </sheetView>
  </sheetViews>
  <sheetFormatPr defaultColWidth="8.88671875" defaultRowHeight="13.8" x14ac:dyDescent="0.25"/>
  <cols>
    <col min="1" max="1" width="32.5546875" style="38" customWidth="1"/>
    <col min="2" max="2" width="52.88671875" style="38" customWidth="1"/>
    <col min="3" max="3" width="7.44140625" style="113" customWidth="1"/>
    <col min="4" max="4" width="6.109375" style="113" customWidth="1"/>
    <col min="5" max="5" width="6.109375" style="108" customWidth="1"/>
    <col min="6" max="6" width="6.109375" style="113" customWidth="1"/>
    <col min="7" max="7" width="6.109375" style="108" customWidth="1"/>
    <col min="8" max="8" width="6.109375" style="112" customWidth="1"/>
    <col min="9" max="9" width="6.109375" style="273" customWidth="1"/>
    <col min="10" max="10" width="6.109375" style="112" customWidth="1"/>
    <col min="11" max="11" width="6.109375" style="273" customWidth="1"/>
    <col min="12" max="12" width="6.109375" style="113" customWidth="1"/>
    <col min="13" max="13" width="6.109375" style="108" customWidth="1"/>
    <col min="14" max="14" width="6.109375" style="113" customWidth="1"/>
    <col min="15" max="15" width="6.109375" style="108" customWidth="1"/>
    <col min="16" max="16" width="6.109375" style="113" customWidth="1"/>
    <col min="17" max="17" width="6.109375" style="108" customWidth="1"/>
    <col min="18" max="18" width="6.109375" style="113" customWidth="1"/>
    <col min="19" max="19" width="6.109375" style="108" customWidth="1"/>
    <col min="20" max="20" width="6.109375" style="113" customWidth="1"/>
    <col min="21" max="21" width="6.109375" style="108" customWidth="1"/>
    <col min="22" max="22" width="6.109375" style="170" customWidth="1"/>
    <col min="23" max="23" width="6.109375" style="279" customWidth="1"/>
    <col min="24" max="24" width="13.33203125" style="113" customWidth="1"/>
    <col min="25" max="25" width="43.21875" style="38" bestFit="1" customWidth="1"/>
    <col min="26" max="26" width="8.88671875" style="113"/>
    <col min="27" max="16384" width="8.88671875" style="38"/>
  </cols>
  <sheetData>
    <row r="1" spans="1:31" ht="30.6" customHeight="1" thickBot="1" x14ac:dyDescent="0.3">
      <c r="A1" s="794" t="s">
        <v>80</v>
      </c>
      <c r="B1" s="795"/>
      <c r="C1" s="795"/>
      <c r="D1" s="795"/>
      <c r="E1" s="795"/>
      <c r="F1" s="795"/>
      <c r="G1" s="795"/>
      <c r="H1" s="795"/>
      <c r="I1" s="795"/>
      <c r="J1" s="795"/>
      <c r="K1" s="795"/>
      <c r="L1" s="795"/>
      <c r="M1" s="795"/>
      <c r="N1" s="795"/>
      <c r="O1" s="795"/>
      <c r="P1" s="795"/>
      <c r="Q1" s="795"/>
      <c r="R1" s="795"/>
      <c r="S1" s="795"/>
      <c r="T1" s="795"/>
      <c r="U1" s="795"/>
      <c r="V1" s="795"/>
      <c r="W1" s="795"/>
      <c r="X1" s="795"/>
      <c r="Y1" s="795"/>
      <c r="Z1" s="796"/>
    </row>
    <row r="2" spans="1:31" customFormat="1" ht="16.2" customHeight="1" thickBot="1" x14ac:dyDescent="0.35">
      <c r="A2" s="797" t="s">
        <v>213</v>
      </c>
      <c r="B2" s="798"/>
      <c r="C2" s="798"/>
      <c r="D2" s="798"/>
      <c r="E2" s="798"/>
      <c r="F2" s="798"/>
      <c r="G2" s="798"/>
      <c r="H2" s="798"/>
      <c r="I2" s="798"/>
      <c r="J2" s="798"/>
      <c r="K2" s="798"/>
      <c r="L2" s="798"/>
      <c r="M2" s="798"/>
      <c r="N2" s="798"/>
      <c r="O2" s="798"/>
      <c r="P2" s="798"/>
      <c r="Q2" s="798"/>
      <c r="R2" s="798"/>
      <c r="S2" s="798"/>
      <c r="T2" s="798"/>
      <c r="U2" s="798"/>
      <c r="V2" s="798"/>
      <c r="W2" s="798"/>
      <c r="X2" s="798"/>
      <c r="Y2" s="798"/>
      <c r="Z2" s="799"/>
      <c r="AA2" s="38"/>
      <c r="AB2" s="38"/>
      <c r="AC2" s="38"/>
    </row>
    <row r="3" spans="1:31" ht="14.4" thickBot="1" x14ac:dyDescent="0.3">
      <c r="A3" s="800" t="s">
        <v>291</v>
      </c>
      <c r="B3" s="874" t="s">
        <v>2</v>
      </c>
      <c r="C3" s="792" t="s">
        <v>161</v>
      </c>
      <c r="D3" s="876" t="s">
        <v>103</v>
      </c>
      <c r="E3" s="856"/>
      <c r="F3" s="877"/>
      <c r="G3" s="877"/>
      <c r="H3" s="877"/>
      <c r="I3" s="877"/>
      <c r="J3" s="877"/>
      <c r="K3" s="877"/>
      <c r="L3" s="877"/>
      <c r="M3" s="877"/>
      <c r="N3" s="877"/>
      <c r="O3" s="877"/>
      <c r="P3" s="877"/>
      <c r="Q3" s="877"/>
      <c r="R3" s="877"/>
      <c r="S3" s="877"/>
      <c r="T3" s="877"/>
      <c r="U3" s="878"/>
      <c r="V3" s="878"/>
      <c r="W3" s="879"/>
      <c r="X3" s="788" t="s">
        <v>4</v>
      </c>
      <c r="Y3" s="788" t="s">
        <v>5</v>
      </c>
      <c r="Z3" s="790" t="s">
        <v>6</v>
      </c>
    </row>
    <row r="4" spans="1:31" ht="14.4" thickBot="1" x14ac:dyDescent="0.3">
      <c r="A4" s="788"/>
      <c r="B4" s="788"/>
      <c r="C4" s="792"/>
      <c r="D4" s="777">
        <v>1</v>
      </c>
      <c r="E4" s="778"/>
      <c r="F4" s="801">
        <v>2</v>
      </c>
      <c r="G4" s="779"/>
      <c r="H4" s="777">
        <v>3</v>
      </c>
      <c r="I4" s="802"/>
      <c r="J4" s="803">
        <v>4</v>
      </c>
      <c r="K4" s="782"/>
      <c r="L4" s="780">
        <v>5</v>
      </c>
      <c r="M4" s="804"/>
      <c r="N4" s="801">
        <v>6</v>
      </c>
      <c r="O4" s="779"/>
      <c r="P4" s="777">
        <v>7</v>
      </c>
      <c r="Q4" s="802"/>
      <c r="R4" s="778">
        <v>8</v>
      </c>
      <c r="S4" s="779"/>
      <c r="T4" s="777">
        <v>9</v>
      </c>
      <c r="U4" s="778"/>
      <c r="V4" s="783">
        <v>10</v>
      </c>
      <c r="W4" s="784"/>
      <c r="X4" s="788"/>
      <c r="Y4" s="788"/>
      <c r="Z4" s="790"/>
    </row>
    <row r="5" spans="1:31" ht="14.4" thickBot="1" x14ac:dyDescent="0.3">
      <c r="A5" s="789"/>
      <c r="B5" s="875"/>
      <c r="C5" s="793"/>
      <c r="D5" s="664" t="s">
        <v>104</v>
      </c>
      <c r="E5" s="39" t="s">
        <v>10</v>
      </c>
      <c r="F5" s="40" t="s">
        <v>104</v>
      </c>
      <c r="G5" s="41" t="s">
        <v>10</v>
      </c>
      <c r="H5" s="664" t="s">
        <v>104</v>
      </c>
      <c r="I5" s="41" t="s">
        <v>10</v>
      </c>
      <c r="J5" s="663" t="s">
        <v>104</v>
      </c>
      <c r="K5" s="41" t="s">
        <v>10</v>
      </c>
      <c r="L5" s="664" t="s">
        <v>104</v>
      </c>
      <c r="M5" s="41" t="s">
        <v>10</v>
      </c>
      <c r="N5" s="663" t="s">
        <v>104</v>
      </c>
      <c r="O5" s="41" t="s">
        <v>10</v>
      </c>
      <c r="P5" s="664" t="s">
        <v>104</v>
      </c>
      <c r="Q5" s="41" t="s">
        <v>10</v>
      </c>
      <c r="R5" s="663" t="s">
        <v>104</v>
      </c>
      <c r="S5" s="41" t="s">
        <v>10</v>
      </c>
      <c r="T5" s="664" t="s">
        <v>104</v>
      </c>
      <c r="U5" s="39" t="s">
        <v>10</v>
      </c>
      <c r="V5" s="357" t="s">
        <v>104</v>
      </c>
      <c r="W5" s="102" t="s">
        <v>10</v>
      </c>
      <c r="X5" s="789"/>
      <c r="Y5" s="789"/>
      <c r="Z5" s="791"/>
    </row>
    <row r="6" spans="1:31" ht="13.8" customHeight="1" x14ac:dyDescent="0.25">
      <c r="A6" s="765" t="s">
        <v>7</v>
      </c>
      <c r="B6" s="766"/>
      <c r="C6" s="766"/>
      <c r="D6" s="766"/>
      <c r="E6" s="766"/>
      <c r="F6" s="766"/>
      <c r="G6" s="766"/>
      <c r="H6" s="766"/>
      <c r="I6" s="766"/>
      <c r="J6" s="766"/>
      <c r="K6" s="766"/>
      <c r="L6" s="766"/>
      <c r="M6" s="766"/>
      <c r="N6" s="766"/>
      <c r="O6" s="766"/>
      <c r="P6" s="766"/>
      <c r="Q6" s="766"/>
      <c r="R6" s="766"/>
      <c r="S6" s="766"/>
      <c r="T6" s="766"/>
      <c r="U6" s="766"/>
      <c r="V6" s="766"/>
      <c r="W6" s="766"/>
      <c r="X6" s="766"/>
      <c r="Y6" s="766"/>
      <c r="Z6" s="767"/>
    </row>
    <row r="7" spans="1:31" ht="14.4" customHeight="1" thickBot="1" x14ac:dyDescent="0.3">
      <c r="A7" s="768"/>
      <c r="B7" s="769"/>
      <c r="C7" s="769"/>
      <c r="D7" s="769"/>
      <c r="E7" s="769"/>
      <c r="F7" s="769"/>
      <c r="G7" s="769"/>
      <c r="H7" s="769"/>
      <c r="I7" s="769"/>
      <c r="J7" s="769"/>
      <c r="K7" s="769"/>
      <c r="L7" s="769"/>
      <c r="M7" s="769"/>
      <c r="N7" s="769"/>
      <c r="O7" s="769"/>
      <c r="P7" s="769"/>
      <c r="Q7" s="769"/>
      <c r="R7" s="769"/>
      <c r="S7" s="769"/>
      <c r="T7" s="769"/>
      <c r="U7" s="769"/>
      <c r="V7" s="769"/>
      <c r="W7" s="769"/>
      <c r="X7" s="769"/>
      <c r="Y7" s="769"/>
      <c r="Z7" s="770"/>
    </row>
    <row r="8" spans="1:31" ht="14.4" customHeight="1" x14ac:dyDescent="0.25">
      <c r="A8" s="811" t="s">
        <v>8</v>
      </c>
      <c r="B8" s="812"/>
      <c r="C8" s="812"/>
      <c r="D8" s="812"/>
      <c r="E8" s="812"/>
      <c r="F8" s="812"/>
      <c r="G8" s="812"/>
      <c r="H8" s="812"/>
      <c r="I8" s="812"/>
      <c r="J8" s="812"/>
      <c r="K8" s="812"/>
      <c r="L8" s="812"/>
      <c r="M8" s="812"/>
      <c r="N8" s="812"/>
      <c r="O8" s="812"/>
      <c r="P8" s="812"/>
      <c r="Q8" s="812"/>
      <c r="R8" s="812"/>
      <c r="S8" s="812"/>
      <c r="T8" s="812"/>
      <c r="U8" s="812"/>
      <c r="V8" s="812"/>
      <c r="W8" s="812"/>
      <c r="X8" s="812"/>
      <c r="Y8" s="812"/>
      <c r="Z8" s="813"/>
    </row>
    <row r="9" spans="1:31" ht="15" customHeight="1" thickBot="1" x14ac:dyDescent="0.3">
      <c r="A9" s="787"/>
      <c r="B9" s="829"/>
      <c r="C9" s="829"/>
      <c r="D9" s="829"/>
      <c r="E9" s="829"/>
      <c r="F9" s="829"/>
      <c r="G9" s="829"/>
      <c r="H9" s="829"/>
      <c r="I9" s="829"/>
      <c r="J9" s="829"/>
      <c r="K9" s="829"/>
      <c r="L9" s="829"/>
      <c r="M9" s="829"/>
      <c r="N9" s="829"/>
      <c r="O9" s="829"/>
      <c r="P9" s="829"/>
      <c r="Q9" s="829"/>
      <c r="R9" s="829"/>
      <c r="S9" s="829"/>
      <c r="T9" s="829"/>
      <c r="U9" s="829"/>
      <c r="V9" s="829"/>
      <c r="W9" s="829"/>
      <c r="X9" s="829"/>
      <c r="Y9" s="829"/>
      <c r="Z9" s="791"/>
      <c r="AE9" s="38" t="s">
        <v>0</v>
      </c>
    </row>
    <row r="10" spans="1:31" x14ac:dyDescent="0.25">
      <c r="A10" s="560" t="s">
        <v>225</v>
      </c>
      <c r="B10" s="205" t="s">
        <v>149</v>
      </c>
      <c r="C10" s="267" t="s">
        <v>159</v>
      </c>
      <c r="D10" s="517">
        <v>2</v>
      </c>
      <c r="E10" s="507">
        <v>3</v>
      </c>
      <c r="F10" s="666">
        <v>2</v>
      </c>
      <c r="G10" s="509">
        <v>3</v>
      </c>
      <c r="H10" s="517">
        <v>2</v>
      </c>
      <c r="I10" s="507">
        <v>3</v>
      </c>
      <c r="J10" s="666">
        <v>2</v>
      </c>
      <c r="K10" s="509">
        <v>3</v>
      </c>
      <c r="L10" s="517">
        <v>2</v>
      </c>
      <c r="M10" s="507">
        <v>3</v>
      </c>
      <c r="N10" s="666">
        <v>2</v>
      </c>
      <c r="O10" s="509">
        <v>3</v>
      </c>
      <c r="P10" s="373"/>
      <c r="Q10" s="419"/>
      <c r="R10" s="422"/>
      <c r="S10" s="56"/>
      <c r="T10" s="373"/>
      <c r="U10" s="419"/>
      <c r="V10" s="575"/>
      <c r="W10" s="206"/>
      <c r="X10" s="360" t="s">
        <v>10</v>
      </c>
      <c r="Y10" s="72" t="s">
        <v>11</v>
      </c>
      <c r="Z10" s="46">
        <v>18</v>
      </c>
    </row>
    <row r="11" spans="1:31" x14ac:dyDescent="0.25">
      <c r="A11" s="353" t="s">
        <v>226</v>
      </c>
      <c r="B11" s="446" t="s">
        <v>71</v>
      </c>
      <c r="C11" s="555" t="s">
        <v>159</v>
      </c>
      <c r="D11" s="391"/>
      <c r="E11" s="399"/>
      <c r="F11" s="384"/>
      <c r="G11" s="434"/>
      <c r="H11" s="378"/>
      <c r="I11" s="512"/>
      <c r="J11" s="448"/>
      <c r="K11" s="438"/>
      <c r="L11" s="391"/>
      <c r="M11" s="399"/>
      <c r="N11" s="384"/>
      <c r="O11" s="434"/>
      <c r="P11" s="391">
        <v>2</v>
      </c>
      <c r="Q11" s="399">
        <v>3</v>
      </c>
      <c r="R11" s="384">
        <v>2</v>
      </c>
      <c r="S11" s="434">
        <v>3</v>
      </c>
      <c r="T11" s="391"/>
      <c r="U11" s="399"/>
      <c r="V11" s="543"/>
      <c r="W11" s="208"/>
      <c r="X11" s="386" t="s">
        <v>10</v>
      </c>
      <c r="Y11" s="72" t="s">
        <v>11</v>
      </c>
      <c r="Z11" s="394">
        <v>6</v>
      </c>
    </row>
    <row r="12" spans="1:31" x14ac:dyDescent="0.25">
      <c r="A12" s="353" t="s">
        <v>227</v>
      </c>
      <c r="B12" s="207" t="s">
        <v>15</v>
      </c>
      <c r="C12" s="266" t="s">
        <v>159</v>
      </c>
      <c r="D12" s="391"/>
      <c r="E12" s="399"/>
      <c r="F12" s="448"/>
      <c r="G12" s="438"/>
      <c r="H12" s="378"/>
      <c r="I12" s="512"/>
      <c r="J12" s="448"/>
      <c r="K12" s="438"/>
      <c r="L12" s="391"/>
      <c r="M12" s="399"/>
      <c r="N12" s="384"/>
      <c r="O12" s="434"/>
      <c r="P12" s="391"/>
      <c r="Q12" s="399"/>
      <c r="R12" s="384"/>
      <c r="S12" s="434"/>
      <c r="T12" s="391">
        <v>2</v>
      </c>
      <c r="U12" s="399">
        <v>2</v>
      </c>
      <c r="V12" s="543"/>
      <c r="W12" s="208"/>
      <c r="X12" s="386" t="s">
        <v>10</v>
      </c>
      <c r="Y12" s="72"/>
      <c r="Z12" s="394">
        <v>2</v>
      </c>
      <c r="AA12" s="38" t="s">
        <v>0</v>
      </c>
    </row>
    <row r="13" spans="1:31" x14ac:dyDescent="0.25">
      <c r="A13" s="353" t="s">
        <v>228</v>
      </c>
      <c r="B13" s="207" t="s">
        <v>178</v>
      </c>
      <c r="C13" s="266" t="s">
        <v>159</v>
      </c>
      <c r="D13" s="391">
        <v>2</v>
      </c>
      <c r="E13" s="399">
        <v>1</v>
      </c>
      <c r="F13" s="384">
        <v>2</v>
      </c>
      <c r="G13" s="434">
        <v>1</v>
      </c>
      <c r="H13" s="378"/>
      <c r="I13" s="512"/>
      <c r="J13" s="448"/>
      <c r="K13" s="438"/>
      <c r="L13" s="391"/>
      <c r="M13" s="399"/>
      <c r="N13" s="384"/>
      <c r="O13" s="434"/>
      <c r="P13" s="391"/>
      <c r="Q13" s="399"/>
      <c r="R13" s="384"/>
      <c r="S13" s="434"/>
      <c r="T13" s="391"/>
      <c r="U13" s="399"/>
      <c r="V13" s="543"/>
      <c r="W13" s="208"/>
      <c r="X13" s="386" t="s">
        <v>10</v>
      </c>
      <c r="Y13" s="72" t="s">
        <v>11</v>
      </c>
      <c r="Z13" s="394">
        <v>2</v>
      </c>
    </row>
    <row r="14" spans="1:31" x14ac:dyDescent="0.25">
      <c r="A14" s="353" t="s">
        <v>229</v>
      </c>
      <c r="B14" s="207" t="s">
        <v>21</v>
      </c>
      <c r="C14" s="266" t="s">
        <v>16</v>
      </c>
      <c r="D14" s="391"/>
      <c r="E14" s="399"/>
      <c r="F14" s="384"/>
      <c r="G14" s="434"/>
      <c r="H14" s="378">
        <v>2</v>
      </c>
      <c r="I14" s="512">
        <v>2</v>
      </c>
      <c r="J14" s="448">
        <v>2</v>
      </c>
      <c r="K14" s="438">
        <v>2</v>
      </c>
      <c r="L14" s="391"/>
      <c r="M14" s="399"/>
      <c r="N14" s="384"/>
      <c r="O14" s="434"/>
      <c r="P14" s="391"/>
      <c r="Q14" s="399"/>
      <c r="R14" s="384"/>
      <c r="S14" s="434"/>
      <c r="T14" s="391"/>
      <c r="U14" s="399"/>
      <c r="V14" s="543"/>
      <c r="W14" s="208"/>
      <c r="X14" s="386" t="s">
        <v>10</v>
      </c>
      <c r="Y14" s="72" t="s">
        <v>11</v>
      </c>
      <c r="Z14" s="394">
        <v>4</v>
      </c>
      <c r="AB14" s="38" t="s">
        <v>0</v>
      </c>
    </row>
    <row r="15" spans="1:31" x14ac:dyDescent="0.25">
      <c r="A15" s="353" t="s">
        <v>230</v>
      </c>
      <c r="B15" s="207" t="s">
        <v>179</v>
      </c>
      <c r="C15" s="266" t="s">
        <v>159</v>
      </c>
      <c r="D15" s="391"/>
      <c r="E15" s="399"/>
      <c r="F15" s="384"/>
      <c r="G15" s="434"/>
      <c r="H15" s="378"/>
      <c r="I15" s="512"/>
      <c r="J15" s="448"/>
      <c r="K15" s="438"/>
      <c r="L15" s="391">
        <v>2</v>
      </c>
      <c r="M15" s="399">
        <v>1</v>
      </c>
      <c r="N15" s="384">
        <v>2</v>
      </c>
      <c r="O15" s="434">
        <v>1</v>
      </c>
      <c r="P15" s="391"/>
      <c r="Q15" s="399"/>
      <c r="R15" s="384"/>
      <c r="S15" s="434"/>
      <c r="T15" s="391"/>
      <c r="U15" s="399"/>
      <c r="V15" s="543"/>
      <c r="W15" s="208"/>
      <c r="X15" s="386" t="s">
        <v>10</v>
      </c>
      <c r="Y15" s="72" t="s">
        <v>11</v>
      </c>
      <c r="Z15" s="394">
        <v>2</v>
      </c>
    </row>
    <row r="16" spans="1:31" ht="16.8" x14ac:dyDescent="0.25">
      <c r="A16" s="353" t="s">
        <v>231</v>
      </c>
      <c r="B16" s="381" t="s">
        <v>184</v>
      </c>
      <c r="C16" s="266" t="s">
        <v>16</v>
      </c>
      <c r="D16" s="391">
        <v>4</v>
      </c>
      <c r="E16" s="399">
        <v>2</v>
      </c>
      <c r="F16" s="384">
        <v>4</v>
      </c>
      <c r="G16" s="434">
        <v>2</v>
      </c>
      <c r="H16" s="391"/>
      <c r="I16" s="399"/>
      <c r="J16" s="384"/>
      <c r="K16" s="434"/>
      <c r="L16" s="391"/>
      <c r="M16" s="399"/>
      <c r="N16" s="384"/>
      <c r="O16" s="434"/>
      <c r="P16" s="391"/>
      <c r="Q16" s="399"/>
      <c r="R16" s="384"/>
      <c r="S16" s="434"/>
      <c r="T16" s="391"/>
      <c r="U16" s="399"/>
      <c r="V16" s="543"/>
      <c r="W16" s="208"/>
      <c r="X16" s="386" t="s">
        <v>16</v>
      </c>
      <c r="Y16" s="72" t="s">
        <v>11</v>
      </c>
      <c r="Z16" s="394">
        <v>4</v>
      </c>
    </row>
    <row r="17" spans="1:29" ht="27.6" x14ac:dyDescent="0.25">
      <c r="A17" s="647" t="s">
        <v>232</v>
      </c>
      <c r="B17" s="446" t="s">
        <v>81</v>
      </c>
      <c r="C17" s="266" t="s">
        <v>16</v>
      </c>
      <c r="D17" s="391">
        <v>2</v>
      </c>
      <c r="E17" s="399">
        <v>2</v>
      </c>
      <c r="F17" s="384">
        <v>2</v>
      </c>
      <c r="G17" s="434">
        <v>2</v>
      </c>
      <c r="H17" s="378"/>
      <c r="I17" s="512"/>
      <c r="J17" s="448"/>
      <c r="K17" s="438"/>
      <c r="L17" s="391"/>
      <c r="M17" s="399"/>
      <c r="N17" s="384"/>
      <c r="O17" s="434"/>
      <c r="P17" s="391"/>
      <c r="Q17" s="399"/>
      <c r="R17" s="384"/>
      <c r="S17" s="434"/>
      <c r="T17" s="391"/>
      <c r="U17" s="399"/>
      <c r="V17" s="543"/>
      <c r="W17" s="208"/>
      <c r="X17" s="386" t="s">
        <v>87</v>
      </c>
      <c r="Y17" s="72" t="s">
        <v>11</v>
      </c>
      <c r="Z17" s="394">
        <v>4</v>
      </c>
      <c r="AA17" s="38" t="s">
        <v>0</v>
      </c>
    </row>
    <row r="18" spans="1:29" x14ac:dyDescent="0.25">
      <c r="A18" s="358"/>
      <c r="B18" s="207" t="s">
        <v>63</v>
      </c>
      <c r="C18" s="266" t="s">
        <v>16</v>
      </c>
      <c r="D18" s="391">
        <v>1</v>
      </c>
      <c r="E18" s="399"/>
      <c r="F18" s="384">
        <v>1</v>
      </c>
      <c r="G18" s="434"/>
      <c r="H18" s="391">
        <v>1</v>
      </c>
      <c r="I18" s="399"/>
      <c r="J18" s="384">
        <v>1</v>
      </c>
      <c r="K18" s="434"/>
      <c r="L18" s="391">
        <v>1</v>
      </c>
      <c r="M18" s="399"/>
      <c r="N18" s="384">
        <v>1</v>
      </c>
      <c r="O18" s="434"/>
      <c r="P18" s="391">
        <v>1</v>
      </c>
      <c r="Q18" s="399"/>
      <c r="R18" s="384">
        <v>1</v>
      </c>
      <c r="S18" s="434"/>
      <c r="T18" s="391">
        <v>1</v>
      </c>
      <c r="U18" s="399"/>
      <c r="V18" s="543"/>
      <c r="W18" s="208"/>
      <c r="X18" s="386" t="s">
        <v>17</v>
      </c>
      <c r="Y18" s="556"/>
      <c r="Z18" s="394">
        <v>0</v>
      </c>
    </row>
    <row r="19" spans="1:29" x14ac:dyDescent="0.25">
      <c r="A19" s="353"/>
      <c r="B19" s="446" t="s">
        <v>180</v>
      </c>
      <c r="C19" s="266" t="s">
        <v>16</v>
      </c>
      <c r="D19" s="391">
        <v>1</v>
      </c>
      <c r="E19" s="399"/>
      <c r="F19" s="384">
        <v>1</v>
      </c>
      <c r="G19" s="434"/>
      <c r="H19" s="378"/>
      <c r="I19" s="512"/>
      <c r="J19" s="448"/>
      <c r="K19" s="438"/>
      <c r="L19" s="391"/>
      <c r="M19" s="399"/>
      <c r="N19" s="384"/>
      <c r="O19" s="434"/>
      <c r="P19" s="391"/>
      <c r="Q19" s="399"/>
      <c r="R19" s="384"/>
      <c r="S19" s="434"/>
      <c r="T19" s="391"/>
      <c r="U19" s="399"/>
      <c r="V19" s="543"/>
      <c r="W19" s="208"/>
      <c r="X19" s="386" t="s">
        <v>17</v>
      </c>
      <c r="Y19" s="556"/>
      <c r="Z19" s="394">
        <v>0</v>
      </c>
    </row>
    <row r="20" spans="1:29" ht="14.4" thickBot="1" x14ac:dyDescent="0.3">
      <c r="A20" s="499"/>
      <c r="B20" s="665"/>
      <c r="C20" s="520"/>
      <c r="D20" s="403"/>
      <c r="E20" s="500"/>
      <c r="F20" s="406"/>
      <c r="G20" s="200"/>
      <c r="H20" s="412"/>
      <c r="I20" s="256"/>
      <c r="J20" s="410"/>
      <c r="K20" s="257"/>
      <c r="L20" s="403"/>
      <c r="M20" s="500"/>
      <c r="N20" s="406"/>
      <c r="O20" s="200"/>
      <c r="P20" s="403"/>
      <c r="Q20" s="500"/>
      <c r="R20" s="406"/>
      <c r="S20" s="200"/>
      <c r="T20" s="403"/>
      <c r="U20" s="500"/>
      <c r="V20" s="114"/>
      <c r="W20" s="213"/>
      <c r="X20" s="541"/>
      <c r="Y20" s="133"/>
      <c r="Z20" s="53">
        <f>SUM(Z10:Z19)</f>
        <v>42</v>
      </c>
    </row>
    <row r="21" spans="1:29" ht="14.4" customHeight="1" x14ac:dyDescent="0.25">
      <c r="A21" s="811" t="s">
        <v>82</v>
      </c>
      <c r="B21" s="812"/>
      <c r="C21" s="812"/>
      <c r="D21" s="812"/>
      <c r="E21" s="812"/>
      <c r="F21" s="812"/>
      <c r="G21" s="812"/>
      <c r="H21" s="812"/>
      <c r="I21" s="812"/>
      <c r="J21" s="812"/>
      <c r="K21" s="812"/>
      <c r="L21" s="812"/>
      <c r="M21" s="812"/>
      <c r="N21" s="812"/>
      <c r="O21" s="812"/>
      <c r="P21" s="812"/>
      <c r="Q21" s="812"/>
      <c r="R21" s="812"/>
      <c r="S21" s="812"/>
      <c r="T21" s="812"/>
      <c r="U21" s="812"/>
      <c r="V21" s="812"/>
      <c r="W21" s="812"/>
      <c r="X21" s="812"/>
      <c r="Y21" s="812"/>
      <c r="Z21" s="813"/>
      <c r="AB21" s="38" t="s">
        <v>0</v>
      </c>
    </row>
    <row r="22" spans="1:29" ht="15" customHeight="1" thickBot="1" x14ac:dyDescent="0.3">
      <c r="A22" s="787"/>
      <c r="B22" s="829"/>
      <c r="C22" s="829"/>
      <c r="D22" s="829"/>
      <c r="E22" s="829"/>
      <c r="F22" s="829"/>
      <c r="G22" s="829"/>
      <c r="H22" s="829"/>
      <c r="I22" s="829"/>
      <c r="J22" s="829"/>
      <c r="K22" s="829"/>
      <c r="L22" s="829"/>
      <c r="M22" s="829"/>
      <c r="N22" s="829"/>
      <c r="O22" s="829"/>
      <c r="P22" s="829"/>
      <c r="Q22" s="829"/>
      <c r="R22" s="829"/>
      <c r="S22" s="829"/>
      <c r="T22" s="829"/>
      <c r="U22" s="829"/>
      <c r="V22" s="829"/>
      <c r="W22" s="829"/>
      <c r="X22" s="829"/>
      <c r="Y22" s="829"/>
      <c r="Z22" s="791"/>
    </row>
    <row r="23" spans="1:29" x14ac:dyDescent="0.25">
      <c r="A23" s="490"/>
      <c r="B23" s="54" t="s">
        <v>64</v>
      </c>
      <c r="C23" s="740" t="s">
        <v>16</v>
      </c>
      <c r="D23" s="369">
        <v>1</v>
      </c>
      <c r="E23" s="497">
        <v>1</v>
      </c>
      <c r="F23" s="370">
        <v>1</v>
      </c>
      <c r="G23" s="589">
        <v>1</v>
      </c>
      <c r="H23" s="369">
        <v>1</v>
      </c>
      <c r="I23" s="497">
        <v>1</v>
      </c>
      <c r="J23" s="370">
        <v>1</v>
      </c>
      <c r="K23" s="589">
        <v>1</v>
      </c>
      <c r="L23" s="376">
        <v>1</v>
      </c>
      <c r="M23" s="497">
        <v>1</v>
      </c>
      <c r="N23" s="370">
        <v>1</v>
      </c>
      <c r="O23" s="589">
        <v>1</v>
      </c>
      <c r="P23" s="376">
        <v>1</v>
      </c>
      <c r="Q23" s="497">
        <v>1</v>
      </c>
      <c r="R23" s="370">
        <v>1</v>
      </c>
      <c r="S23" s="589">
        <v>1</v>
      </c>
      <c r="T23" s="376"/>
      <c r="U23" s="497"/>
      <c r="V23" s="109"/>
      <c r="W23" s="209"/>
      <c r="X23" s="360" t="s">
        <v>16</v>
      </c>
      <c r="Y23" s="110"/>
      <c r="Z23" s="427">
        <v>8</v>
      </c>
    </row>
    <row r="24" spans="1:29" x14ac:dyDescent="0.25">
      <c r="A24" s="353"/>
      <c r="B24" s="446" t="s">
        <v>70</v>
      </c>
      <c r="C24" s="266" t="s">
        <v>16</v>
      </c>
      <c r="D24" s="391"/>
      <c r="E24" s="399"/>
      <c r="F24" s="384"/>
      <c r="G24" s="400"/>
      <c r="H24" s="386"/>
      <c r="I24" s="512"/>
      <c r="J24" s="448"/>
      <c r="K24" s="379"/>
      <c r="L24" s="382"/>
      <c r="M24" s="399"/>
      <c r="N24" s="384"/>
      <c r="O24" s="400"/>
      <c r="P24" s="382"/>
      <c r="Q24" s="399"/>
      <c r="R24" s="384"/>
      <c r="S24" s="400"/>
      <c r="T24" s="382">
        <v>1</v>
      </c>
      <c r="U24" s="399">
        <v>1</v>
      </c>
      <c r="V24" s="540"/>
      <c r="W24" s="210"/>
      <c r="X24" s="386" t="s">
        <v>16</v>
      </c>
      <c r="Y24" s="111"/>
      <c r="Z24" s="394">
        <v>1</v>
      </c>
    </row>
    <row r="25" spans="1:29" x14ac:dyDescent="0.25">
      <c r="A25" s="353"/>
      <c r="B25" s="446" t="s">
        <v>65</v>
      </c>
      <c r="C25" s="266" t="s">
        <v>16</v>
      </c>
      <c r="D25" s="391">
        <v>1</v>
      </c>
      <c r="E25" s="399">
        <v>2</v>
      </c>
      <c r="F25" s="384">
        <v>1</v>
      </c>
      <c r="G25" s="400">
        <v>2</v>
      </c>
      <c r="H25" s="382">
        <v>1</v>
      </c>
      <c r="I25" s="399">
        <v>2</v>
      </c>
      <c r="J25" s="384">
        <v>1</v>
      </c>
      <c r="K25" s="400">
        <v>2</v>
      </c>
      <c r="L25" s="382">
        <v>1</v>
      </c>
      <c r="M25" s="399">
        <v>2</v>
      </c>
      <c r="N25" s="384">
        <v>1</v>
      </c>
      <c r="O25" s="400">
        <v>2</v>
      </c>
      <c r="P25" s="382">
        <v>1</v>
      </c>
      <c r="Q25" s="399">
        <v>2</v>
      </c>
      <c r="R25" s="384">
        <v>1</v>
      </c>
      <c r="S25" s="400">
        <v>2</v>
      </c>
      <c r="T25" s="382">
        <v>1</v>
      </c>
      <c r="U25" s="399">
        <v>2</v>
      </c>
      <c r="V25" s="540"/>
      <c r="W25" s="210"/>
      <c r="X25" s="386" t="s">
        <v>16</v>
      </c>
      <c r="Y25" s="372" t="s">
        <v>11</v>
      </c>
      <c r="Z25" s="394">
        <v>18</v>
      </c>
    </row>
    <row r="26" spans="1:29" x14ac:dyDescent="0.25">
      <c r="A26" s="353"/>
      <c r="B26" s="446" t="s">
        <v>66</v>
      </c>
      <c r="C26" s="266" t="s">
        <v>16</v>
      </c>
      <c r="D26" s="391"/>
      <c r="E26" s="399"/>
      <c r="F26" s="384"/>
      <c r="G26" s="400"/>
      <c r="H26" s="386"/>
      <c r="I26" s="512"/>
      <c r="J26" s="448"/>
      <c r="K26" s="379"/>
      <c r="L26" s="382">
        <v>2</v>
      </c>
      <c r="M26" s="399">
        <v>2</v>
      </c>
      <c r="N26" s="384">
        <v>2</v>
      </c>
      <c r="O26" s="400">
        <v>2</v>
      </c>
      <c r="P26" s="382">
        <v>2</v>
      </c>
      <c r="Q26" s="399">
        <v>2</v>
      </c>
      <c r="R26" s="384">
        <v>2</v>
      </c>
      <c r="S26" s="400">
        <v>2</v>
      </c>
      <c r="T26" s="382">
        <v>2</v>
      </c>
      <c r="U26" s="399">
        <v>2</v>
      </c>
      <c r="V26" s="540"/>
      <c r="W26" s="210"/>
      <c r="X26" s="386" t="s">
        <v>16</v>
      </c>
      <c r="Y26" s="372" t="s">
        <v>11</v>
      </c>
      <c r="Z26" s="394">
        <v>10</v>
      </c>
    </row>
    <row r="27" spans="1:29" x14ac:dyDescent="0.25">
      <c r="A27" s="353"/>
      <c r="B27" s="446" t="s">
        <v>67</v>
      </c>
      <c r="C27" s="266" t="s">
        <v>16</v>
      </c>
      <c r="D27" s="391">
        <v>2</v>
      </c>
      <c r="E27" s="399">
        <v>2</v>
      </c>
      <c r="F27" s="384">
        <v>2</v>
      </c>
      <c r="G27" s="400">
        <v>2</v>
      </c>
      <c r="H27" s="386"/>
      <c r="I27" s="512"/>
      <c r="J27" s="448"/>
      <c r="K27" s="379"/>
      <c r="L27" s="382"/>
      <c r="M27" s="399"/>
      <c r="N27" s="384"/>
      <c r="O27" s="400"/>
      <c r="P27" s="382"/>
      <c r="Q27" s="399"/>
      <c r="R27" s="384"/>
      <c r="S27" s="400"/>
      <c r="T27" s="382"/>
      <c r="U27" s="399"/>
      <c r="V27" s="540"/>
      <c r="W27" s="210"/>
      <c r="X27" s="386" t="s">
        <v>10</v>
      </c>
      <c r="Y27" s="372" t="s">
        <v>11</v>
      </c>
      <c r="Z27" s="394">
        <v>4</v>
      </c>
    </row>
    <row r="28" spans="1:29" x14ac:dyDescent="0.25">
      <c r="A28" s="353"/>
      <c r="B28" s="446" t="s">
        <v>68</v>
      </c>
      <c r="C28" s="266" t="s">
        <v>16</v>
      </c>
      <c r="D28" s="391">
        <v>4</v>
      </c>
      <c r="E28" s="399">
        <v>2</v>
      </c>
      <c r="F28" s="384">
        <v>4</v>
      </c>
      <c r="G28" s="400">
        <v>2</v>
      </c>
      <c r="H28" s="382">
        <v>4</v>
      </c>
      <c r="I28" s="399">
        <v>2</v>
      </c>
      <c r="J28" s="384">
        <v>4</v>
      </c>
      <c r="K28" s="400">
        <v>2</v>
      </c>
      <c r="L28" s="382">
        <v>4</v>
      </c>
      <c r="M28" s="399">
        <v>2</v>
      </c>
      <c r="N28" s="384">
        <v>4</v>
      </c>
      <c r="O28" s="400">
        <v>2</v>
      </c>
      <c r="P28" s="382">
        <v>4</v>
      </c>
      <c r="Q28" s="399">
        <v>2</v>
      </c>
      <c r="R28" s="384">
        <v>4</v>
      </c>
      <c r="S28" s="400">
        <v>2</v>
      </c>
      <c r="T28" s="382">
        <v>4</v>
      </c>
      <c r="U28" s="399">
        <v>2</v>
      </c>
      <c r="V28" s="540"/>
      <c r="W28" s="210"/>
      <c r="X28" s="386" t="s">
        <v>16</v>
      </c>
      <c r="Y28" s="111"/>
      <c r="Z28" s="394">
        <v>18</v>
      </c>
    </row>
    <row r="29" spans="1:29" x14ac:dyDescent="0.25">
      <c r="A29" s="353"/>
      <c r="B29" s="446" t="s">
        <v>83</v>
      </c>
      <c r="C29" s="266" t="s">
        <v>16</v>
      </c>
      <c r="D29" s="391">
        <v>1</v>
      </c>
      <c r="E29" s="399">
        <v>2</v>
      </c>
      <c r="F29" s="384">
        <v>1</v>
      </c>
      <c r="G29" s="400">
        <v>2</v>
      </c>
      <c r="H29" s="382">
        <v>1</v>
      </c>
      <c r="I29" s="399">
        <v>2</v>
      </c>
      <c r="J29" s="384">
        <v>1</v>
      </c>
      <c r="K29" s="400">
        <v>2</v>
      </c>
      <c r="L29" s="382">
        <v>1</v>
      </c>
      <c r="M29" s="399">
        <v>2</v>
      </c>
      <c r="N29" s="384">
        <v>1</v>
      </c>
      <c r="O29" s="400">
        <v>2</v>
      </c>
      <c r="P29" s="382">
        <v>1</v>
      </c>
      <c r="Q29" s="399">
        <v>2</v>
      </c>
      <c r="R29" s="384">
        <v>1</v>
      </c>
      <c r="S29" s="400">
        <v>2</v>
      </c>
      <c r="T29" s="382">
        <v>1</v>
      </c>
      <c r="U29" s="399">
        <v>2</v>
      </c>
      <c r="V29" s="540"/>
      <c r="W29" s="210"/>
      <c r="X29" s="386" t="s">
        <v>16</v>
      </c>
      <c r="Y29" s="111"/>
      <c r="Z29" s="394">
        <v>18</v>
      </c>
    </row>
    <row r="30" spans="1:29" ht="14.4" thickBot="1" x14ac:dyDescent="0.3">
      <c r="A30" s="499"/>
      <c r="B30" s="514"/>
      <c r="C30" s="541"/>
      <c r="D30" s="403"/>
      <c r="E30" s="500"/>
      <c r="F30" s="406"/>
      <c r="G30" s="502"/>
      <c r="H30" s="413"/>
      <c r="I30" s="405"/>
      <c r="J30" s="741"/>
      <c r="K30" s="550"/>
      <c r="L30" s="413"/>
      <c r="M30" s="405"/>
      <c r="N30" s="397"/>
      <c r="O30" s="742"/>
      <c r="P30" s="413"/>
      <c r="Q30" s="405"/>
      <c r="R30" s="397"/>
      <c r="S30" s="742"/>
      <c r="T30" s="413"/>
      <c r="U30" s="500"/>
      <c r="V30" s="557"/>
      <c r="W30" s="213"/>
      <c r="X30" s="413"/>
      <c r="Y30" s="120"/>
      <c r="Z30" s="670">
        <f>SUM(Z23:Z29)</f>
        <v>77</v>
      </c>
    </row>
    <row r="31" spans="1:29" ht="14.4" customHeight="1" x14ac:dyDescent="0.25">
      <c r="A31" s="811" t="s">
        <v>84</v>
      </c>
      <c r="B31" s="812"/>
      <c r="C31" s="812"/>
      <c r="D31" s="812"/>
      <c r="E31" s="812"/>
      <c r="F31" s="812"/>
      <c r="G31" s="812"/>
      <c r="H31" s="812"/>
      <c r="I31" s="812"/>
      <c r="J31" s="812"/>
      <c r="K31" s="812"/>
      <c r="L31" s="812"/>
      <c r="M31" s="812"/>
      <c r="N31" s="812"/>
      <c r="O31" s="812"/>
      <c r="P31" s="812"/>
      <c r="Q31" s="812"/>
      <c r="R31" s="812"/>
      <c r="S31" s="812"/>
      <c r="T31" s="812"/>
      <c r="U31" s="812"/>
      <c r="V31" s="812"/>
      <c r="W31" s="812"/>
      <c r="X31" s="812"/>
      <c r="Y31" s="812"/>
      <c r="Z31" s="813"/>
      <c r="AC31" s="38" t="s">
        <v>0</v>
      </c>
    </row>
    <row r="32" spans="1:29" ht="15" customHeight="1" thickBot="1" x14ac:dyDescent="0.3">
      <c r="A32" s="787"/>
      <c r="B32" s="829"/>
      <c r="C32" s="829"/>
      <c r="D32" s="829"/>
      <c r="E32" s="829"/>
      <c r="F32" s="829"/>
      <c r="G32" s="829"/>
      <c r="H32" s="829"/>
      <c r="I32" s="829"/>
      <c r="J32" s="829"/>
      <c r="K32" s="829"/>
      <c r="L32" s="829"/>
      <c r="M32" s="829"/>
      <c r="N32" s="829"/>
      <c r="O32" s="829"/>
      <c r="P32" s="829"/>
      <c r="Q32" s="829"/>
      <c r="R32" s="829"/>
      <c r="S32" s="829"/>
      <c r="T32" s="829"/>
      <c r="U32" s="829"/>
      <c r="V32" s="829"/>
      <c r="W32" s="829"/>
      <c r="X32" s="829"/>
      <c r="Y32" s="829"/>
      <c r="Z32" s="791"/>
    </row>
    <row r="33" spans="1:31" x14ac:dyDescent="0.25">
      <c r="A33" s="490"/>
      <c r="B33" s="54" t="s">
        <v>12</v>
      </c>
      <c r="C33" s="740" t="s">
        <v>16</v>
      </c>
      <c r="D33" s="369">
        <v>2</v>
      </c>
      <c r="E33" s="497">
        <v>3</v>
      </c>
      <c r="F33" s="370">
        <v>2</v>
      </c>
      <c r="G33" s="589">
        <v>3</v>
      </c>
      <c r="H33" s="376">
        <v>2</v>
      </c>
      <c r="I33" s="497">
        <v>3</v>
      </c>
      <c r="J33" s="370">
        <v>2</v>
      </c>
      <c r="K33" s="589">
        <v>3</v>
      </c>
      <c r="L33" s="376">
        <v>2</v>
      </c>
      <c r="M33" s="497">
        <v>3</v>
      </c>
      <c r="N33" s="370">
        <v>2</v>
      </c>
      <c r="O33" s="589">
        <v>3</v>
      </c>
      <c r="P33" s="376">
        <v>2</v>
      </c>
      <c r="Q33" s="497">
        <v>3</v>
      </c>
      <c r="R33" s="370">
        <v>2</v>
      </c>
      <c r="S33" s="589">
        <v>3</v>
      </c>
      <c r="T33" s="376">
        <v>2</v>
      </c>
      <c r="U33" s="497">
        <v>3</v>
      </c>
      <c r="V33" s="109"/>
      <c r="W33" s="209"/>
      <c r="X33" s="376" t="s">
        <v>89</v>
      </c>
      <c r="Y33" s="491" t="s">
        <v>11</v>
      </c>
      <c r="Z33" s="743">
        <v>27</v>
      </c>
    </row>
    <row r="34" spans="1:31" x14ac:dyDescent="0.25">
      <c r="A34" s="353"/>
      <c r="B34" s="446" t="s">
        <v>14</v>
      </c>
      <c r="C34" s="266" t="s">
        <v>16</v>
      </c>
      <c r="D34" s="391">
        <v>2</v>
      </c>
      <c r="E34" s="399">
        <v>3</v>
      </c>
      <c r="F34" s="384">
        <v>2</v>
      </c>
      <c r="G34" s="400">
        <v>3</v>
      </c>
      <c r="H34" s="382">
        <v>2</v>
      </c>
      <c r="I34" s="399">
        <v>3</v>
      </c>
      <c r="J34" s="384">
        <v>2</v>
      </c>
      <c r="K34" s="400">
        <v>3</v>
      </c>
      <c r="L34" s="382">
        <v>2</v>
      </c>
      <c r="M34" s="399">
        <v>3</v>
      </c>
      <c r="N34" s="384">
        <v>2</v>
      </c>
      <c r="O34" s="400">
        <v>3</v>
      </c>
      <c r="P34" s="382">
        <v>2</v>
      </c>
      <c r="Q34" s="399">
        <v>3</v>
      </c>
      <c r="R34" s="384">
        <v>2</v>
      </c>
      <c r="S34" s="400">
        <v>3</v>
      </c>
      <c r="T34" s="382">
        <v>2</v>
      </c>
      <c r="U34" s="399">
        <v>3</v>
      </c>
      <c r="V34" s="540"/>
      <c r="W34" s="210"/>
      <c r="X34" s="376" t="s">
        <v>89</v>
      </c>
      <c r="Y34" s="491" t="s">
        <v>11</v>
      </c>
      <c r="Z34" s="396">
        <v>27</v>
      </c>
    </row>
    <row r="35" spans="1:31" x14ac:dyDescent="0.25">
      <c r="A35" s="353"/>
      <c r="B35" s="446" t="s">
        <v>85</v>
      </c>
      <c r="C35" s="266" t="s">
        <v>16</v>
      </c>
      <c r="D35" s="391"/>
      <c r="E35" s="399"/>
      <c r="F35" s="384"/>
      <c r="G35" s="400"/>
      <c r="H35" s="382">
        <v>1</v>
      </c>
      <c r="I35" s="399">
        <v>2</v>
      </c>
      <c r="J35" s="384">
        <v>1</v>
      </c>
      <c r="K35" s="400">
        <v>2</v>
      </c>
      <c r="L35" s="382">
        <v>1</v>
      </c>
      <c r="M35" s="399">
        <v>2</v>
      </c>
      <c r="N35" s="384">
        <v>1</v>
      </c>
      <c r="O35" s="400">
        <v>2</v>
      </c>
      <c r="P35" s="382"/>
      <c r="Q35" s="399"/>
      <c r="R35" s="384"/>
      <c r="S35" s="400"/>
      <c r="T35" s="382"/>
      <c r="U35" s="399"/>
      <c r="V35" s="540"/>
      <c r="W35" s="210"/>
      <c r="X35" s="382" t="s">
        <v>90</v>
      </c>
      <c r="Y35" s="491" t="s">
        <v>11</v>
      </c>
      <c r="Z35" s="542">
        <v>8</v>
      </c>
    </row>
    <row r="36" spans="1:31" x14ac:dyDescent="0.25">
      <c r="A36" s="353"/>
      <c r="B36" s="446" t="s">
        <v>74</v>
      </c>
      <c r="C36" s="266" t="s">
        <v>16</v>
      </c>
      <c r="D36" s="391"/>
      <c r="E36" s="399"/>
      <c r="F36" s="384"/>
      <c r="G36" s="400"/>
      <c r="H36" s="382"/>
      <c r="I36" s="399"/>
      <c r="J36" s="384"/>
      <c r="K36" s="400"/>
      <c r="L36" s="382">
        <v>1</v>
      </c>
      <c r="M36" s="399">
        <v>2</v>
      </c>
      <c r="N36" s="384">
        <v>1</v>
      </c>
      <c r="O36" s="400">
        <v>2</v>
      </c>
      <c r="P36" s="382"/>
      <c r="Q36" s="399"/>
      <c r="R36" s="384"/>
      <c r="S36" s="400"/>
      <c r="T36" s="382"/>
      <c r="U36" s="399"/>
      <c r="V36" s="540"/>
      <c r="W36" s="210"/>
      <c r="X36" s="382" t="s">
        <v>16</v>
      </c>
      <c r="Y36" s="491" t="s">
        <v>11</v>
      </c>
      <c r="Z36" s="542">
        <v>4</v>
      </c>
    </row>
    <row r="37" spans="1:31" x14ac:dyDescent="0.25">
      <c r="A37" s="353"/>
      <c r="B37" s="446" t="s">
        <v>73</v>
      </c>
      <c r="C37" s="266" t="s">
        <v>16</v>
      </c>
      <c r="D37" s="391"/>
      <c r="E37" s="399"/>
      <c r="F37" s="384"/>
      <c r="G37" s="400"/>
      <c r="H37" s="386"/>
      <c r="I37" s="512"/>
      <c r="J37" s="448"/>
      <c r="K37" s="379"/>
      <c r="L37" s="382"/>
      <c r="M37" s="399"/>
      <c r="N37" s="384"/>
      <c r="O37" s="400"/>
      <c r="P37" s="382">
        <v>2</v>
      </c>
      <c r="Q37" s="399">
        <v>2</v>
      </c>
      <c r="R37" s="384">
        <v>2</v>
      </c>
      <c r="S37" s="400">
        <v>2</v>
      </c>
      <c r="T37" s="382"/>
      <c r="U37" s="399"/>
      <c r="V37" s="540"/>
      <c r="W37" s="210"/>
      <c r="X37" s="382" t="s">
        <v>16</v>
      </c>
      <c r="Y37" s="491" t="s">
        <v>11</v>
      </c>
      <c r="Z37" s="542">
        <v>4</v>
      </c>
    </row>
    <row r="38" spans="1:31" ht="14.7" customHeight="1" x14ac:dyDescent="0.25">
      <c r="A38" s="353"/>
      <c r="B38" s="446" t="s">
        <v>69</v>
      </c>
      <c r="C38" s="266" t="s">
        <v>16</v>
      </c>
      <c r="D38" s="391">
        <v>1</v>
      </c>
      <c r="E38" s="399">
        <v>1</v>
      </c>
      <c r="F38" s="384">
        <v>1</v>
      </c>
      <c r="G38" s="400">
        <v>1</v>
      </c>
      <c r="H38" s="382">
        <v>1</v>
      </c>
      <c r="I38" s="399">
        <v>1</v>
      </c>
      <c r="J38" s="384">
        <v>1</v>
      </c>
      <c r="K38" s="400">
        <v>1</v>
      </c>
      <c r="L38" s="382">
        <v>1</v>
      </c>
      <c r="M38" s="399">
        <v>1</v>
      </c>
      <c r="N38" s="384">
        <v>1</v>
      </c>
      <c r="O38" s="400">
        <v>1</v>
      </c>
      <c r="P38" s="382"/>
      <c r="Q38" s="399"/>
      <c r="R38" s="384"/>
      <c r="S38" s="400"/>
      <c r="T38" s="382"/>
      <c r="U38" s="399"/>
      <c r="V38" s="540"/>
      <c r="W38" s="210"/>
      <c r="X38" s="382" t="s">
        <v>16</v>
      </c>
      <c r="Y38" s="111"/>
      <c r="Z38" s="542">
        <v>6</v>
      </c>
    </row>
    <row r="39" spans="1:31" ht="14.4" thickBot="1" x14ac:dyDescent="0.3">
      <c r="A39" s="353"/>
      <c r="B39" s="272"/>
      <c r="C39" s="262"/>
      <c r="D39" s="417"/>
      <c r="E39" s="439"/>
      <c r="F39" s="51"/>
      <c r="G39" s="441"/>
      <c r="H39" s="494"/>
      <c r="I39" s="211"/>
      <c r="J39" s="83"/>
      <c r="K39" s="485"/>
      <c r="L39" s="440"/>
      <c r="M39" s="439"/>
      <c r="N39" s="452"/>
      <c r="O39" s="189"/>
      <c r="P39" s="440"/>
      <c r="Q39" s="439"/>
      <c r="R39" s="440"/>
      <c r="S39" s="441"/>
      <c r="T39" s="440"/>
      <c r="U39" s="439"/>
      <c r="V39" s="554"/>
      <c r="W39" s="214"/>
      <c r="X39" s="440"/>
      <c r="Y39" s="489"/>
      <c r="Z39" s="198">
        <f>SUM(Z33:Z38)</f>
        <v>76</v>
      </c>
    </row>
    <row r="40" spans="1:31" x14ac:dyDescent="0.25">
      <c r="A40" s="499"/>
      <c r="B40" s="192" t="s">
        <v>44</v>
      </c>
      <c r="C40" s="423" t="s">
        <v>159</v>
      </c>
      <c r="D40" s="371"/>
      <c r="E40" s="497"/>
      <c r="F40" s="371"/>
      <c r="G40" s="589"/>
      <c r="H40" s="360"/>
      <c r="I40" s="361"/>
      <c r="J40" s="362"/>
      <c r="K40" s="367"/>
      <c r="L40" s="376"/>
      <c r="M40" s="492"/>
      <c r="N40" s="376"/>
      <c r="O40" s="589"/>
      <c r="P40" s="376"/>
      <c r="Q40" s="497"/>
      <c r="R40" s="402">
        <v>1</v>
      </c>
      <c r="S40" s="445">
        <v>2</v>
      </c>
      <c r="T40" s="424">
        <v>1</v>
      </c>
      <c r="U40" s="368">
        <v>2</v>
      </c>
      <c r="V40" s="171"/>
      <c r="W40" s="206"/>
      <c r="X40" s="376" t="s">
        <v>16</v>
      </c>
      <c r="Y40" s="110"/>
      <c r="Z40" s="164">
        <v>4</v>
      </c>
    </row>
    <row r="41" spans="1:31" ht="16.8" x14ac:dyDescent="0.25">
      <c r="A41" s="594"/>
      <c r="B41" s="513" t="s">
        <v>203</v>
      </c>
      <c r="C41" s="263"/>
      <c r="D41" s="382"/>
      <c r="E41" s="497">
        <v>4</v>
      </c>
      <c r="F41" s="402"/>
      <c r="G41" s="589">
        <v>4</v>
      </c>
      <c r="H41" s="360"/>
      <c r="I41" s="361"/>
      <c r="J41" s="362"/>
      <c r="K41" s="367"/>
      <c r="L41" s="376"/>
      <c r="M41" s="492"/>
      <c r="N41" s="376"/>
      <c r="O41" s="202">
        <v>2</v>
      </c>
      <c r="P41" s="136"/>
      <c r="Q41" s="497">
        <v>1</v>
      </c>
      <c r="R41" s="384"/>
      <c r="S41" s="202"/>
      <c r="T41" s="376"/>
      <c r="U41" s="399"/>
      <c r="V41" s="543"/>
      <c r="W41" s="208"/>
      <c r="X41" s="376"/>
      <c r="Y41" s="110"/>
      <c r="Z41" s="542">
        <v>11</v>
      </c>
    </row>
    <row r="42" spans="1:31" x14ac:dyDescent="0.25">
      <c r="A42" s="594"/>
      <c r="B42" s="215" t="s">
        <v>119</v>
      </c>
      <c r="C42" s="263"/>
      <c r="D42" s="402"/>
      <c r="E42" s="191"/>
      <c r="F42" s="384"/>
      <c r="G42" s="202"/>
      <c r="H42" s="216"/>
      <c r="I42" s="217"/>
      <c r="J42" s="187"/>
      <c r="K42" s="218"/>
      <c r="L42" s="136"/>
      <c r="M42" s="203"/>
      <c r="N42" s="136"/>
      <c r="O42" s="400"/>
      <c r="P42" s="391"/>
      <c r="Q42" s="203"/>
      <c r="R42" s="384"/>
      <c r="S42" s="400"/>
      <c r="T42" s="136"/>
      <c r="U42" s="191"/>
      <c r="V42" s="204"/>
      <c r="W42" s="219"/>
      <c r="X42" s="136" t="s">
        <v>97</v>
      </c>
      <c r="Y42" s="201"/>
      <c r="Z42" s="580">
        <v>0</v>
      </c>
    </row>
    <row r="43" spans="1:31" ht="15" customHeight="1" thickBot="1" x14ac:dyDescent="0.3">
      <c r="A43" s="520"/>
      <c r="B43" s="303"/>
      <c r="C43" s="541"/>
      <c r="D43" s="403"/>
      <c r="E43" s="500"/>
      <c r="F43" s="406"/>
      <c r="G43" s="502"/>
      <c r="H43" s="412"/>
      <c r="I43" s="256"/>
      <c r="J43" s="410"/>
      <c r="K43" s="197"/>
      <c r="L43" s="413"/>
      <c r="M43" s="500"/>
      <c r="N43" s="406"/>
      <c r="O43" s="502"/>
      <c r="P43" s="413"/>
      <c r="Q43" s="161"/>
      <c r="R43" s="406"/>
      <c r="S43" s="502"/>
      <c r="T43" s="413"/>
      <c r="U43" s="500"/>
      <c r="V43" s="576"/>
      <c r="W43" s="744"/>
      <c r="X43" s="413"/>
      <c r="Y43" s="120"/>
      <c r="Z43" s="745"/>
    </row>
    <row r="44" spans="1:31" ht="13.8" customHeight="1" x14ac:dyDescent="0.25">
      <c r="A44" s="765" t="s">
        <v>26</v>
      </c>
      <c r="B44" s="766"/>
      <c r="C44" s="766"/>
      <c r="D44" s="766"/>
      <c r="E44" s="766"/>
      <c r="F44" s="766"/>
      <c r="G44" s="766"/>
      <c r="H44" s="766"/>
      <c r="I44" s="766"/>
      <c r="J44" s="766"/>
      <c r="K44" s="766"/>
      <c r="L44" s="766"/>
      <c r="M44" s="766"/>
      <c r="N44" s="766"/>
      <c r="O44" s="766"/>
      <c r="P44" s="766"/>
      <c r="Q44" s="766"/>
      <c r="R44" s="766"/>
      <c r="S44" s="766"/>
      <c r="T44" s="766"/>
      <c r="U44" s="766"/>
      <c r="V44" s="766"/>
      <c r="W44" s="766"/>
      <c r="X44" s="766"/>
      <c r="Y44" s="766"/>
      <c r="Z44" s="767"/>
    </row>
    <row r="45" spans="1:31" ht="14.4" customHeight="1" thickBot="1" x14ac:dyDescent="0.3">
      <c r="A45" s="768"/>
      <c r="B45" s="769"/>
      <c r="C45" s="769"/>
      <c r="D45" s="769"/>
      <c r="E45" s="769"/>
      <c r="F45" s="769"/>
      <c r="G45" s="769"/>
      <c r="H45" s="769"/>
      <c r="I45" s="769"/>
      <c r="J45" s="769"/>
      <c r="K45" s="769"/>
      <c r="L45" s="769"/>
      <c r="M45" s="769"/>
      <c r="N45" s="769"/>
      <c r="O45" s="769"/>
      <c r="P45" s="769"/>
      <c r="Q45" s="769"/>
      <c r="R45" s="769"/>
      <c r="S45" s="769"/>
      <c r="T45" s="769"/>
      <c r="U45" s="769"/>
      <c r="V45" s="769"/>
      <c r="W45" s="769"/>
      <c r="X45" s="769"/>
      <c r="Y45" s="769"/>
      <c r="Z45" s="770"/>
    </row>
    <row r="46" spans="1:31" ht="17.399999999999999" customHeight="1" thickBot="1" x14ac:dyDescent="0.3">
      <c r="A46" s="823" t="s">
        <v>27</v>
      </c>
      <c r="B46" s="824"/>
      <c r="C46" s="824"/>
      <c r="D46" s="824"/>
      <c r="E46" s="824"/>
      <c r="F46" s="824"/>
      <c r="G46" s="824"/>
      <c r="H46" s="824"/>
      <c r="I46" s="824"/>
      <c r="J46" s="824"/>
      <c r="K46" s="824"/>
      <c r="L46" s="824"/>
      <c r="M46" s="824"/>
      <c r="N46" s="824"/>
      <c r="O46" s="824"/>
      <c r="P46" s="824"/>
      <c r="Q46" s="824"/>
      <c r="R46" s="824"/>
      <c r="S46" s="824"/>
      <c r="T46" s="824"/>
      <c r="U46" s="824"/>
      <c r="V46" s="824"/>
      <c r="W46" s="824"/>
      <c r="X46" s="824"/>
      <c r="Y46" s="824"/>
      <c r="Z46" s="825"/>
    </row>
    <row r="47" spans="1:31" ht="18" hidden="1" customHeight="1" thickBot="1" x14ac:dyDescent="0.3">
      <c r="A47" s="826"/>
      <c r="B47" s="827"/>
      <c r="C47" s="827"/>
      <c r="D47" s="827"/>
      <c r="E47" s="827"/>
      <c r="F47" s="827"/>
      <c r="G47" s="827"/>
      <c r="H47" s="827"/>
      <c r="I47" s="827"/>
      <c r="J47" s="827"/>
      <c r="K47" s="827"/>
      <c r="L47" s="827"/>
      <c r="M47" s="827"/>
      <c r="N47" s="827"/>
      <c r="O47" s="827"/>
      <c r="P47" s="827"/>
      <c r="Q47" s="827"/>
      <c r="R47" s="827"/>
      <c r="S47" s="827"/>
      <c r="T47" s="827"/>
      <c r="U47" s="827"/>
      <c r="V47" s="827"/>
      <c r="W47" s="827"/>
      <c r="X47" s="827"/>
      <c r="Y47" s="827"/>
      <c r="Z47" s="828"/>
    </row>
    <row r="48" spans="1:31" x14ac:dyDescent="0.25">
      <c r="A48" s="560" t="s">
        <v>240</v>
      </c>
      <c r="B48" s="322" t="s">
        <v>147</v>
      </c>
      <c r="C48" s="631" t="s">
        <v>159</v>
      </c>
      <c r="D48" s="224"/>
      <c r="E48" s="294"/>
      <c r="F48" s="194"/>
      <c r="G48" s="236"/>
      <c r="H48" s="224">
        <v>2</v>
      </c>
      <c r="I48" s="295">
        <v>3</v>
      </c>
      <c r="J48" s="296">
        <v>2</v>
      </c>
      <c r="K48" s="237">
        <v>3</v>
      </c>
      <c r="L48" s="296"/>
      <c r="M48" s="238"/>
      <c r="N48" s="296"/>
      <c r="O48" s="195"/>
      <c r="P48" s="255"/>
      <c r="Q48" s="194"/>
      <c r="R48" s="296"/>
      <c r="S48" s="195"/>
      <c r="T48" s="255"/>
      <c r="U48" s="194"/>
      <c r="V48" s="298"/>
      <c r="W48" s="518"/>
      <c r="X48" s="297" t="s">
        <v>10</v>
      </c>
      <c r="Y48" s="667" t="s">
        <v>11</v>
      </c>
      <c r="Z48" s="609">
        <v>6</v>
      </c>
      <c r="AE48" s="38" t="s">
        <v>0</v>
      </c>
    </row>
    <row r="49" spans="1:31" x14ac:dyDescent="0.25">
      <c r="A49" s="353" t="s">
        <v>241</v>
      </c>
      <c r="B49" s="317" t="s">
        <v>28</v>
      </c>
      <c r="C49" s="627" t="s">
        <v>159</v>
      </c>
      <c r="D49" s="454"/>
      <c r="E49" s="455"/>
      <c r="F49" s="456"/>
      <c r="G49" s="461"/>
      <c r="H49" s="458"/>
      <c r="I49" s="459"/>
      <c r="J49" s="460"/>
      <c r="K49" s="461"/>
      <c r="L49" s="460">
        <v>2</v>
      </c>
      <c r="M49" s="462">
        <v>3</v>
      </c>
      <c r="N49" s="460"/>
      <c r="O49" s="463"/>
      <c r="P49" s="454"/>
      <c r="Q49" s="456"/>
      <c r="R49" s="460"/>
      <c r="S49" s="463"/>
      <c r="T49" s="454"/>
      <c r="U49" s="456"/>
      <c r="V49" s="464"/>
      <c r="W49" s="449"/>
      <c r="X49" s="465" t="s">
        <v>10</v>
      </c>
      <c r="Y49" s="463" t="s">
        <v>147</v>
      </c>
      <c r="Z49" s="468">
        <v>3</v>
      </c>
    </row>
    <row r="50" spans="1:31" x14ac:dyDescent="0.25">
      <c r="A50" s="353" t="s">
        <v>242</v>
      </c>
      <c r="B50" s="558" t="s">
        <v>54</v>
      </c>
      <c r="C50" s="638" t="s">
        <v>16</v>
      </c>
      <c r="D50" s="454"/>
      <c r="E50" s="455"/>
      <c r="F50" s="456"/>
      <c r="G50" s="457"/>
      <c r="H50" s="458"/>
      <c r="I50" s="459"/>
      <c r="J50" s="460"/>
      <c r="K50" s="461"/>
      <c r="L50" s="460">
        <v>2</v>
      </c>
      <c r="M50" s="462">
        <v>2</v>
      </c>
      <c r="N50" s="460"/>
      <c r="O50" s="463"/>
      <c r="P50" s="454"/>
      <c r="Q50" s="456"/>
      <c r="R50" s="460"/>
      <c r="S50" s="463"/>
      <c r="T50" s="454"/>
      <c r="U50" s="456"/>
      <c r="V50" s="464"/>
      <c r="W50" s="449"/>
      <c r="X50" s="465" t="s">
        <v>16</v>
      </c>
      <c r="Y50" s="463"/>
      <c r="Z50" s="468">
        <v>2</v>
      </c>
    </row>
    <row r="51" spans="1:31" x14ac:dyDescent="0.25">
      <c r="A51" s="353" t="s">
        <v>243</v>
      </c>
      <c r="B51" s="317" t="s">
        <v>29</v>
      </c>
      <c r="C51" s="627" t="s">
        <v>159</v>
      </c>
      <c r="D51" s="454"/>
      <c r="E51" s="455"/>
      <c r="F51" s="456">
        <v>3</v>
      </c>
      <c r="G51" s="462">
        <v>3</v>
      </c>
      <c r="H51" s="458"/>
      <c r="I51" s="459"/>
      <c r="J51" s="460"/>
      <c r="K51" s="461"/>
      <c r="L51" s="460"/>
      <c r="M51" s="462"/>
      <c r="N51" s="460"/>
      <c r="O51" s="463"/>
      <c r="P51" s="454"/>
      <c r="Q51" s="456"/>
      <c r="R51" s="460"/>
      <c r="S51" s="463"/>
      <c r="T51" s="454"/>
      <c r="U51" s="456"/>
      <c r="V51" s="464"/>
      <c r="W51" s="449"/>
      <c r="X51" s="465" t="s">
        <v>10</v>
      </c>
      <c r="Y51" s="463"/>
      <c r="Z51" s="686">
        <v>2</v>
      </c>
      <c r="AA51" s="43"/>
    </row>
    <row r="52" spans="1:31" x14ac:dyDescent="0.25">
      <c r="A52" s="353" t="s">
        <v>244</v>
      </c>
      <c r="B52" s="558" t="s">
        <v>132</v>
      </c>
      <c r="C52" s="599" t="s">
        <v>16</v>
      </c>
      <c r="D52" s="454"/>
      <c r="E52" s="455"/>
      <c r="F52" s="456"/>
      <c r="G52" s="457"/>
      <c r="H52" s="458"/>
      <c r="I52" s="459"/>
      <c r="J52" s="460"/>
      <c r="K52" s="461"/>
      <c r="L52" s="460"/>
      <c r="M52" s="462"/>
      <c r="N52" s="460"/>
      <c r="O52" s="463"/>
      <c r="P52" s="454">
        <v>2</v>
      </c>
      <c r="Q52" s="462">
        <v>2</v>
      </c>
      <c r="R52" s="460"/>
      <c r="S52" s="463"/>
      <c r="T52" s="454"/>
      <c r="U52" s="456"/>
      <c r="V52" s="464"/>
      <c r="W52" s="449"/>
      <c r="X52" s="465" t="s">
        <v>16</v>
      </c>
      <c r="Y52" s="463"/>
      <c r="Z52" s="686">
        <v>2</v>
      </c>
      <c r="AA52" s="43"/>
    </row>
    <row r="53" spans="1:31" x14ac:dyDescent="0.25">
      <c r="A53" s="353" t="s">
        <v>245</v>
      </c>
      <c r="B53" s="323" t="s">
        <v>31</v>
      </c>
      <c r="C53" s="628" t="s">
        <v>159</v>
      </c>
      <c r="D53" s="454"/>
      <c r="E53" s="455"/>
      <c r="F53" s="456"/>
      <c r="G53" s="457"/>
      <c r="H53" s="458">
        <v>2</v>
      </c>
      <c r="I53" s="459">
        <v>3</v>
      </c>
      <c r="J53" s="460"/>
      <c r="K53" s="461"/>
      <c r="L53" s="460"/>
      <c r="M53" s="462"/>
      <c r="N53" s="460"/>
      <c r="O53" s="461"/>
      <c r="P53" s="458"/>
      <c r="Q53" s="459"/>
      <c r="R53" s="460"/>
      <c r="S53" s="461"/>
      <c r="T53" s="454"/>
      <c r="U53" s="456"/>
      <c r="V53" s="464"/>
      <c r="W53" s="449"/>
      <c r="X53" s="465" t="s">
        <v>10</v>
      </c>
      <c r="Y53" s="463"/>
      <c r="Z53" s="686">
        <v>3</v>
      </c>
      <c r="AA53" s="43"/>
    </row>
    <row r="54" spans="1:31" x14ac:dyDescent="0.25">
      <c r="A54" s="353" t="s">
        <v>246</v>
      </c>
      <c r="B54" s="317" t="s">
        <v>30</v>
      </c>
      <c r="C54" s="627" t="s">
        <v>16</v>
      </c>
      <c r="D54" s="454"/>
      <c r="E54" s="455"/>
      <c r="F54" s="456"/>
      <c r="G54" s="457"/>
      <c r="H54" s="458"/>
      <c r="I54" s="459"/>
      <c r="J54" s="460">
        <v>2</v>
      </c>
      <c r="K54" s="461">
        <v>3</v>
      </c>
      <c r="L54" s="460"/>
      <c r="M54" s="462"/>
      <c r="N54" s="460"/>
      <c r="O54" s="463"/>
      <c r="P54" s="458"/>
      <c r="Q54" s="459"/>
      <c r="R54" s="460"/>
      <c r="S54" s="461"/>
      <c r="T54" s="454"/>
      <c r="U54" s="456"/>
      <c r="V54" s="464"/>
      <c r="W54" s="449"/>
      <c r="X54" s="465" t="s">
        <v>10</v>
      </c>
      <c r="Y54" s="463" t="s">
        <v>31</v>
      </c>
      <c r="Z54" s="686">
        <v>3</v>
      </c>
      <c r="AA54" s="43"/>
      <c r="AE54" s="38" t="s">
        <v>0</v>
      </c>
    </row>
    <row r="55" spans="1:31" x14ac:dyDescent="0.25">
      <c r="A55" s="353" t="s">
        <v>247</v>
      </c>
      <c r="B55" s="317" t="s">
        <v>32</v>
      </c>
      <c r="C55" s="627" t="s">
        <v>159</v>
      </c>
      <c r="D55" s="454"/>
      <c r="E55" s="455"/>
      <c r="F55" s="456"/>
      <c r="G55" s="457"/>
      <c r="H55" s="458"/>
      <c r="I55" s="455"/>
      <c r="J55" s="456"/>
      <c r="K55" s="461"/>
      <c r="L55" s="460"/>
      <c r="M55" s="466"/>
      <c r="N55" s="456"/>
      <c r="O55" s="455"/>
      <c r="P55" s="458"/>
      <c r="Q55" s="456"/>
      <c r="R55" s="460"/>
      <c r="S55" s="461"/>
      <c r="T55" s="458">
        <v>2</v>
      </c>
      <c r="U55" s="455">
        <v>3</v>
      </c>
      <c r="V55" s="611"/>
      <c r="W55" s="392"/>
      <c r="X55" s="465" t="s">
        <v>10</v>
      </c>
      <c r="Y55" s="467"/>
      <c r="Z55" s="468">
        <v>3</v>
      </c>
    </row>
    <row r="56" spans="1:31" x14ac:dyDescent="0.25">
      <c r="A56" s="353" t="s">
        <v>248</v>
      </c>
      <c r="B56" s="635" t="s">
        <v>33</v>
      </c>
      <c r="C56" s="632" t="s">
        <v>16</v>
      </c>
      <c r="D56" s="454"/>
      <c r="E56" s="455"/>
      <c r="F56" s="456"/>
      <c r="G56" s="457"/>
      <c r="H56" s="458"/>
      <c r="I56" s="459"/>
      <c r="J56" s="460"/>
      <c r="K56" s="461"/>
      <c r="L56" s="460"/>
      <c r="M56" s="462"/>
      <c r="N56" s="460"/>
      <c r="O56" s="463"/>
      <c r="P56" s="454"/>
      <c r="Q56" s="456"/>
      <c r="R56" s="460"/>
      <c r="S56" s="463"/>
      <c r="T56" s="454"/>
      <c r="U56" s="456"/>
      <c r="V56" s="464">
        <v>2</v>
      </c>
      <c r="W56" s="449">
        <v>2</v>
      </c>
      <c r="X56" s="465" t="s">
        <v>16</v>
      </c>
      <c r="Y56" s="463"/>
      <c r="Z56" s="468">
        <v>2</v>
      </c>
    </row>
    <row r="57" spans="1:31" x14ac:dyDescent="0.25">
      <c r="A57" s="353" t="s">
        <v>273</v>
      </c>
      <c r="B57" s="635" t="s">
        <v>34</v>
      </c>
      <c r="C57" s="632" t="s">
        <v>16</v>
      </c>
      <c r="D57" s="454">
        <v>2</v>
      </c>
      <c r="E57" s="466">
        <v>0</v>
      </c>
      <c r="F57" s="456"/>
      <c r="G57" s="461"/>
      <c r="H57" s="458"/>
      <c r="I57" s="459"/>
      <c r="J57" s="460"/>
      <c r="K57" s="461"/>
      <c r="L57" s="460"/>
      <c r="M57" s="462"/>
      <c r="N57" s="460"/>
      <c r="O57" s="463"/>
      <c r="P57" s="454"/>
      <c r="Q57" s="462"/>
      <c r="R57" s="454">
        <v>2</v>
      </c>
      <c r="S57" s="461">
        <v>0</v>
      </c>
      <c r="T57" s="454"/>
      <c r="U57" s="456"/>
      <c r="V57" s="464"/>
      <c r="W57" s="449"/>
      <c r="X57" s="465" t="s">
        <v>17</v>
      </c>
      <c r="Y57" s="388" t="s">
        <v>11</v>
      </c>
      <c r="Z57" s="686">
        <v>0</v>
      </c>
      <c r="AA57" s="43"/>
    </row>
    <row r="58" spans="1:31" x14ac:dyDescent="0.25">
      <c r="A58" s="446"/>
      <c r="B58" s="355" t="s">
        <v>53</v>
      </c>
      <c r="C58" s="633"/>
      <c r="D58" s="469"/>
      <c r="E58" s="470"/>
      <c r="F58" s="471"/>
      <c r="G58" s="472"/>
      <c r="H58" s="473"/>
      <c r="I58" s="474"/>
      <c r="J58" s="475"/>
      <c r="K58" s="476"/>
      <c r="L58" s="475"/>
      <c r="M58" s="477"/>
      <c r="N58" s="475"/>
      <c r="O58" s="478"/>
      <c r="P58" s="469">
        <v>2</v>
      </c>
      <c r="Q58" s="477">
        <v>2</v>
      </c>
      <c r="R58" s="475"/>
      <c r="S58" s="478"/>
      <c r="T58" s="469"/>
      <c r="U58" s="471"/>
      <c r="V58" s="479"/>
      <c r="W58" s="480"/>
      <c r="X58" s="481"/>
      <c r="Y58" s="478"/>
      <c r="Z58" s="686">
        <v>2</v>
      </c>
      <c r="AA58" s="43"/>
    </row>
    <row r="59" spans="1:31" ht="14.4" thickBot="1" x14ac:dyDescent="0.3">
      <c r="A59" s="514"/>
      <c r="B59" s="499"/>
      <c r="C59" s="671"/>
      <c r="D59" s="413"/>
      <c r="E59" s="405"/>
      <c r="F59" s="406"/>
      <c r="G59" s="501"/>
      <c r="H59" s="403"/>
      <c r="I59" s="634"/>
      <c r="J59" s="409"/>
      <c r="K59" s="197"/>
      <c r="L59" s="409"/>
      <c r="M59" s="500"/>
      <c r="N59" s="415"/>
      <c r="O59" s="414"/>
      <c r="P59" s="413"/>
      <c r="Q59" s="406"/>
      <c r="R59" s="415"/>
      <c r="S59" s="414"/>
      <c r="T59" s="413"/>
      <c r="U59" s="406"/>
      <c r="V59" s="557"/>
      <c r="W59" s="519"/>
      <c r="X59" s="413"/>
      <c r="Y59" s="120"/>
      <c r="Z59" s="672">
        <f>SUM(Z48:Z58)</f>
        <v>28</v>
      </c>
    </row>
    <row r="60" spans="1:31" ht="14.4" customHeight="1" thickBot="1" x14ac:dyDescent="0.3">
      <c r="A60" s="777" t="s">
        <v>102</v>
      </c>
      <c r="B60" s="778"/>
      <c r="C60" s="778"/>
      <c r="D60" s="778"/>
      <c r="E60" s="778"/>
      <c r="F60" s="778"/>
      <c r="G60" s="778"/>
      <c r="H60" s="778"/>
      <c r="I60" s="778"/>
      <c r="J60" s="778"/>
      <c r="K60" s="778"/>
      <c r="L60" s="778"/>
      <c r="M60" s="778"/>
      <c r="N60" s="778"/>
      <c r="O60" s="778"/>
      <c r="P60" s="778"/>
      <c r="Q60" s="778"/>
      <c r="R60" s="778"/>
      <c r="S60" s="778"/>
      <c r="T60" s="778"/>
      <c r="U60" s="778"/>
      <c r="V60" s="778"/>
      <c r="W60" s="778"/>
      <c r="X60" s="778"/>
      <c r="Y60" s="778"/>
      <c r="Z60" s="779"/>
    </row>
    <row r="61" spans="1:31" x14ac:dyDescent="0.25">
      <c r="A61" s="490" t="s">
        <v>249</v>
      </c>
      <c r="B61" s="490" t="s">
        <v>55</v>
      </c>
      <c r="C61" s="263" t="s">
        <v>16</v>
      </c>
      <c r="D61" s="376"/>
      <c r="E61" s="497"/>
      <c r="F61" s="371"/>
      <c r="G61" s="444"/>
      <c r="H61" s="376">
        <v>2</v>
      </c>
      <c r="I61" s="365">
        <v>2</v>
      </c>
      <c r="J61" s="366"/>
      <c r="K61" s="491"/>
      <c r="L61" s="360"/>
      <c r="M61" s="376"/>
      <c r="N61" s="371"/>
      <c r="O61" s="372"/>
      <c r="P61" s="376"/>
      <c r="Q61" s="376"/>
      <c r="R61" s="371"/>
      <c r="S61" s="372"/>
      <c r="T61" s="369"/>
      <c r="U61" s="371"/>
      <c r="V61" s="240"/>
      <c r="W61" s="380"/>
      <c r="X61" s="376" t="s">
        <v>16</v>
      </c>
      <c r="Y61" s="45"/>
      <c r="Z61" s="427">
        <v>2</v>
      </c>
    </row>
    <row r="62" spans="1:31" x14ac:dyDescent="0.25">
      <c r="A62" s="353" t="s">
        <v>250</v>
      </c>
      <c r="B62" s="353" t="s">
        <v>56</v>
      </c>
      <c r="C62" s="531" t="s">
        <v>159</v>
      </c>
      <c r="D62" s="382">
        <v>2</v>
      </c>
      <c r="E62" s="399">
        <v>2</v>
      </c>
      <c r="F62" s="389"/>
      <c r="G62" s="447"/>
      <c r="H62" s="382"/>
      <c r="I62" s="386"/>
      <c r="J62" s="387"/>
      <c r="K62" s="388"/>
      <c r="L62" s="386"/>
      <c r="M62" s="382"/>
      <c r="N62" s="389"/>
      <c r="O62" s="390"/>
      <c r="P62" s="382"/>
      <c r="Q62" s="382"/>
      <c r="R62" s="389"/>
      <c r="S62" s="390"/>
      <c r="T62" s="391"/>
      <c r="U62" s="389"/>
      <c r="V62" s="611"/>
      <c r="W62" s="392"/>
      <c r="X62" s="382" t="s">
        <v>10</v>
      </c>
      <c r="Y62" s="393"/>
      <c r="Z62" s="394">
        <v>2</v>
      </c>
    </row>
    <row r="63" spans="1:31" x14ac:dyDescent="0.25">
      <c r="A63" s="353" t="s">
        <v>251</v>
      </c>
      <c r="B63" s="353" t="s">
        <v>57</v>
      </c>
      <c r="C63" s="531" t="s">
        <v>159</v>
      </c>
      <c r="D63" s="382"/>
      <c r="E63" s="399"/>
      <c r="F63" s="389"/>
      <c r="G63" s="447"/>
      <c r="H63" s="382"/>
      <c r="I63" s="493"/>
      <c r="J63" s="387"/>
      <c r="K63" s="388"/>
      <c r="L63" s="386"/>
      <c r="M63" s="382"/>
      <c r="N63" s="389">
        <v>2</v>
      </c>
      <c r="O63" s="400">
        <v>2</v>
      </c>
      <c r="P63" s="382"/>
      <c r="Q63" s="382"/>
      <c r="R63" s="389"/>
      <c r="S63" s="390"/>
      <c r="T63" s="391"/>
      <c r="U63" s="389"/>
      <c r="V63" s="611"/>
      <c r="W63" s="392"/>
      <c r="X63" s="382" t="s">
        <v>10</v>
      </c>
      <c r="Y63" s="393"/>
      <c r="Z63" s="394">
        <v>2</v>
      </c>
    </row>
    <row r="64" spans="1:31" x14ac:dyDescent="0.25">
      <c r="A64" s="353" t="s">
        <v>252</v>
      </c>
      <c r="B64" s="499" t="s">
        <v>163</v>
      </c>
      <c r="C64" s="639" t="s">
        <v>159</v>
      </c>
      <c r="D64" s="413"/>
      <c r="E64" s="500"/>
      <c r="F64" s="415"/>
      <c r="G64" s="501"/>
      <c r="H64" s="413"/>
      <c r="I64" s="634"/>
      <c r="J64" s="409"/>
      <c r="K64" s="411"/>
      <c r="L64" s="581"/>
      <c r="M64" s="413"/>
      <c r="N64" s="389">
        <v>2</v>
      </c>
      <c r="O64" s="400">
        <v>2</v>
      </c>
      <c r="P64" s="413"/>
      <c r="Q64" s="413"/>
      <c r="R64" s="415"/>
      <c r="S64" s="414"/>
      <c r="T64" s="403"/>
      <c r="U64" s="415"/>
      <c r="V64" s="614"/>
      <c r="W64" s="503"/>
      <c r="X64" s="413" t="s">
        <v>10</v>
      </c>
      <c r="Y64" s="505"/>
      <c r="Z64" s="520">
        <v>2</v>
      </c>
    </row>
    <row r="65" spans="1:31" ht="14.4" thickBot="1" x14ac:dyDescent="0.3">
      <c r="A65" s="358" t="s">
        <v>253</v>
      </c>
      <c r="B65" s="499" t="s">
        <v>212</v>
      </c>
      <c r="C65" s="639" t="s">
        <v>16</v>
      </c>
      <c r="D65" s="413"/>
      <c r="E65" s="500"/>
      <c r="F65" s="415"/>
      <c r="G65" s="501"/>
      <c r="H65" s="413">
        <v>3</v>
      </c>
      <c r="I65" s="634">
        <v>2</v>
      </c>
      <c r="J65" s="409"/>
      <c r="K65" s="411"/>
      <c r="L65" s="581"/>
      <c r="M65" s="413"/>
      <c r="N65" s="415"/>
      <c r="O65" s="414"/>
      <c r="P65" s="413"/>
      <c r="Q65" s="161"/>
      <c r="R65" s="415"/>
      <c r="S65" s="414"/>
      <c r="T65" s="403"/>
      <c r="U65" s="405"/>
      <c r="V65" s="614"/>
      <c r="W65" s="503"/>
      <c r="X65" s="413" t="s">
        <v>16</v>
      </c>
      <c r="Y65" s="505"/>
      <c r="Z65" s="520">
        <v>2</v>
      </c>
    </row>
    <row r="66" spans="1:31" ht="14.4" customHeight="1" x14ac:dyDescent="0.25">
      <c r="A66" s="811" t="s">
        <v>35</v>
      </c>
      <c r="B66" s="812"/>
      <c r="C66" s="812"/>
      <c r="D66" s="812"/>
      <c r="E66" s="812"/>
      <c r="F66" s="812"/>
      <c r="G66" s="812"/>
      <c r="H66" s="812"/>
      <c r="I66" s="812"/>
      <c r="J66" s="812"/>
      <c r="K66" s="812"/>
      <c r="L66" s="812"/>
      <c r="M66" s="812"/>
      <c r="N66" s="812"/>
      <c r="O66" s="812"/>
      <c r="P66" s="812"/>
      <c r="Q66" s="812"/>
      <c r="R66" s="812"/>
      <c r="S66" s="812"/>
      <c r="T66" s="812"/>
      <c r="U66" s="812"/>
      <c r="V66" s="812"/>
      <c r="W66" s="812"/>
      <c r="X66" s="812"/>
      <c r="Y66" s="812"/>
      <c r="Z66" s="813"/>
    </row>
    <row r="67" spans="1:31" ht="7.2" customHeight="1" thickBot="1" x14ac:dyDescent="0.3">
      <c r="A67" s="787"/>
      <c r="B67" s="829"/>
      <c r="C67" s="829"/>
      <c r="D67" s="829"/>
      <c r="E67" s="829"/>
      <c r="F67" s="829"/>
      <c r="G67" s="829"/>
      <c r="H67" s="829"/>
      <c r="I67" s="829"/>
      <c r="J67" s="829"/>
      <c r="K67" s="829"/>
      <c r="L67" s="829"/>
      <c r="M67" s="829"/>
      <c r="N67" s="829"/>
      <c r="O67" s="829"/>
      <c r="P67" s="829"/>
      <c r="Q67" s="829"/>
      <c r="R67" s="829"/>
      <c r="S67" s="829"/>
      <c r="T67" s="829"/>
      <c r="U67" s="829"/>
      <c r="V67" s="829"/>
      <c r="W67" s="829"/>
      <c r="X67" s="829"/>
      <c r="Y67" s="829"/>
      <c r="Z67" s="791"/>
    </row>
    <row r="68" spans="1:31" x14ac:dyDescent="0.25">
      <c r="A68" s="490"/>
      <c r="B68" s="192" t="s">
        <v>205</v>
      </c>
      <c r="C68" s="371" t="s">
        <v>159</v>
      </c>
      <c r="D68" s="369"/>
      <c r="E68" s="497"/>
      <c r="F68" s="370"/>
      <c r="G68" s="589"/>
      <c r="H68" s="360">
        <v>2</v>
      </c>
      <c r="I68" s="81">
        <v>2</v>
      </c>
      <c r="J68" s="362">
        <v>2</v>
      </c>
      <c r="K68" s="367">
        <v>2</v>
      </c>
      <c r="L68" s="376">
        <v>2</v>
      </c>
      <c r="M68" s="497">
        <v>2</v>
      </c>
      <c r="N68" s="370">
        <v>2</v>
      </c>
      <c r="O68" s="589">
        <v>2</v>
      </c>
      <c r="P68" s="376"/>
      <c r="Q68" s="497"/>
      <c r="R68" s="370"/>
      <c r="S68" s="589"/>
      <c r="T68" s="376"/>
      <c r="U68" s="497"/>
      <c r="V68" s="171"/>
      <c r="W68" s="206"/>
      <c r="X68" s="376" t="s">
        <v>10</v>
      </c>
      <c r="Y68" s="491" t="s">
        <v>88</v>
      </c>
      <c r="Z68" s="427">
        <v>8</v>
      </c>
    </row>
    <row r="69" spans="1:31" x14ac:dyDescent="0.25">
      <c r="A69" s="353"/>
      <c r="B69" s="558" t="s">
        <v>206</v>
      </c>
      <c r="C69" s="389" t="s">
        <v>159</v>
      </c>
      <c r="D69" s="391"/>
      <c r="E69" s="399"/>
      <c r="F69" s="384"/>
      <c r="G69" s="400"/>
      <c r="H69" s="386">
        <v>2</v>
      </c>
      <c r="I69" s="512">
        <v>2</v>
      </c>
      <c r="J69" s="448">
        <v>2</v>
      </c>
      <c r="K69" s="379">
        <v>2</v>
      </c>
      <c r="L69" s="382">
        <v>2</v>
      </c>
      <c r="M69" s="399">
        <v>2</v>
      </c>
      <c r="N69" s="384">
        <v>2</v>
      </c>
      <c r="O69" s="400">
        <v>2</v>
      </c>
      <c r="P69" s="382"/>
      <c r="Q69" s="399"/>
      <c r="R69" s="384"/>
      <c r="S69" s="400"/>
      <c r="T69" s="382"/>
      <c r="U69" s="399"/>
      <c r="V69" s="543"/>
      <c r="W69" s="208"/>
      <c r="X69" s="382" t="s">
        <v>10</v>
      </c>
      <c r="Y69" s="388" t="s">
        <v>88</v>
      </c>
      <c r="Z69" s="394">
        <v>8</v>
      </c>
    </row>
    <row r="70" spans="1:31" x14ac:dyDescent="0.25">
      <c r="A70" s="353"/>
      <c r="B70" s="558" t="s">
        <v>38</v>
      </c>
      <c r="C70" s="389" t="s">
        <v>16</v>
      </c>
      <c r="D70" s="391"/>
      <c r="E70" s="399"/>
      <c r="F70" s="384"/>
      <c r="G70" s="400"/>
      <c r="H70" s="386"/>
      <c r="I70" s="512"/>
      <c r="J70" s="448"/>
      <c r="K70" s="379"/>
      <c r="L70" s="382"/>
      <c r="M70" s="399"/>
      <c r="N70" s="384"/>
      <c r="O70" s="400"/>
      <c r="P70" s="382">
        <v>2</v>
      </c>
      <c r="Q70" s="399">
        <v>2</v>
      </c>
      <c r="R70" s="384">
        <v>2</v>
      </c>
      <c r="S70" s="400">
        <v>2</v>
      </c>
      <c r="T70" s="402"/>
      <c r="U70" s="434" t="s">
        <v>0</v>
      </c>
      <c r="V70" s="597"/>
      <c r="W70" s="210"/>
      <c r="X70" s="382" t="s">
        <v>16</v>
      </c>
      <c r="Y70" s="388" t="s">
        <v>88</v>
      </c>
      <c r="Z70" s="394">
        <v>4</v>
      </c>
    </row>
    <row r="71" spans="1:31" x14ac:dyDescent="0.25">
      <c r="A71" s="353"/>
      <c r="B71" s="558" t="s">
        <v>77</v>
      </c>
      <c r="C71" s="389" t="s">
        <v>16</v>
      </c>
      <c r="D71" s="391"/>
      <c r="E71" s="399"/>
      <c r="F71" s="384"/>
      <c r="G71" s="400"/>
      <c r="H71" s="386"/>
      <c r="I71" s="512"/>
      <c r="J71" s="448"/>
      <c r="K71" s="379"/>
      <c r="L71" s="382"/>
      <c r="M71" s="399"/>
      <c r="N71" s="384"/>
      <c r="O71" s="400"/>
      <c r="P71" s="382"/>
      <c r="Q71" s="399"/>
      <c r="R71" s="384"/>
      <c r="S71" s="400"/>
      <c r="T71" s="382"/>
      <c r="U71" s="399"/>
      <c r="V71" s="543">
        <v>1</v>
      </c>
      <c r="W71" s="392">
        <v>2</v>
      </c>
      <c r="X71" s="382" t="s">
        <v>16</v>
      </c>
      <c r="Y71" s="111"/>
      <c r="Z71" s="394">
        <v>2</v>
      </c>
      <c r="AE71" s="38" t="s">
        <v>0</v>
      </c>
    </row>
    <row r="72" spans="1:31" x14ac:dyDescent="0.25">
      <c r="A72" s="353"/>
      <c r="B72" s="558" t="s">
        <v>78</v>
      </c>
      <c r="C72" s="389" t="s">
        <v>16</v>
      </c>
      <c r="D72" s="391"/>
      <c r="E72" s="399"/>
      <c r="F72" s="384"/>
      <c r="G72" s="400"/>
      <c r="H72" s="386"/>
      <c r="I72" s="512"/>
      <c r="J72" s="448"/>
      <c r="K72" s="379"/>
      <c r="L72" s="382"/>
      <c r="M72" s="399"/>
      <c r="N72" s="384"/>
      <c r="O72" s="400"/>
      <c r="P72" s="382"/>
      <c r="Q72" s="399"/>
      <c r="R72" s="384"/>
      <c r="S72" s="400"/>
      <c r="T72" s="382"/>
      <c r="U72" s="399"/>
      <c r="V72" s="543">
        <v>1</v>
      </c>
      <c r="W72" s="392">
        <v>2</v>
      </c>
      <c r="X72" s="382" t="s">
        <v>16</v>
      </c>
      <c r="Y72" s="111"/>
      <c r="Z72" s="394">
        <v>2</v>
      </c>
    </row>
    <row r="73" spans="1:31" ht="14.4" thickBot="1" x14ac:dyDescent="0.3">
      <c r="A73" s="499"/>
      <c r="B73" s="559"/>
      <c r="C73" s="415"/>
      <c r="D73" s="403"/>
      <c r="E73" s="500"/>
      <c r="F73" s="406"/>
      <c r="G73" s="502"/>
      <c r="H73" s="581"/>
      <c r="I73" s="256"/>
      <c r="J73" s="410"/>
      <c r="K73" s="197"/>
      <c r="L73" s="413"/>
      <c r="M73" s="500"/>
      <c r="N73" s="406"/>
      <c r="O73" s="502"/>
      <c r="P73" s="413"/>
      <c r="Q73" s="500"/>
      <c r="R73" s="406"/>
      <c r="S73" s="502"/>
      <c r="T73" s="413"/>
      <c r="U73" s="500"/>
      <c r="V73" s="204"/>
      <c r="W73" s="755"/>
      <c r="X73" s="403"/>
      <c r="Y73" s="120"/>
      <c r="Z73" s="669">
        <f>SUM(Z68:Z72)</f>
        <v>24</v>
      </c>
      <c r="AA73" s="271"/>
    </row>
    <row r="74" spans="1:31" ht="14.4" customHeight="1" x14ac:dyDescent="0.25">
      <c r="A74" s="811" t="s">
        <v>41</v>
      </c>
      <c r="B74" s="812"/>
      <c r="C74" s="812"/>
      <c r="D74" s="812"/>
      <c r="E74" s="812"/>
      <c r="F74" s="812"/>
      <c r="G74" s="812"/>
      <c r="H74" s="812"/>
      <c r="I74" s="812"/>
      <c r="J74" s="812"/>
      <c r="K74" s="812"/>
      <c r="L74" s="812"/>
      <c r="M74" s="812"/>
      <c r="N74" s="812"/>
      <c r="O74" s="812"/>
      <c r="P74" s="812"/>
      <c r="Q74" s="812"/>
      <c r="R74" s="812"/>
      <c r="S74" s="812"/>
      <c r="T74" s="812"/>
      <c r="U74" s="812"/>
      <c r="V74" s="812"/>
      <c r="W74" s="812"/>
      <c r="X74" s="812"/>
      <c r="Y74" s="812"/>
      <c r="Z74" s="813"/>
    </row>
    <row r="75" spans="1:31" ht="7.8" customHeight="1" thickBot="1" x14ac:dyDescent="0.3">
      <c r="A75" s="787"/>
      <c r="B75" s="829"/>
      <c r="C75" s="829"/>
      <c r="D75" s="829"/>
      <c r="E75" s="829"/>
      <c r="F75" s="829"/>
      <c r="G75" s="829"/>
      <c r="H75" s="829"/>
      <c r="I75" s="829"/>
      <c r="J75" s="829"/>
      <c r="K75" s="829"/>
      <c r="L75" s="829"/>
      <c r="M75" s="829"/>
      <c r="N75" s="829"/>
      <c r="O75" s="829"/>
      <c r="P75" s="829"/>
      <c r="Q75" s="829"/>
      <c r="R75" s="829"/>
      <c r="S75" s="829"/>
      <c r="T75" s="829"/>
      <c r="U75" s="829"/>
      <c r="V75" s="829"/>
      <c r="W75" s="829"/>
      <c r="X75" s="829"/>
      <c r="Y75" s="829"/>
      <c r="Z75" s="791"/>
      <c r="AC75" s="38" t="s">
        <v>0</v>
      </c>
    </row>
    <row r="76" spans="1:31" x14ac:dyDescent="0.25">
      <c r="A76" s="490"/>
      <c r="B76" s="192" t="s">
        <v>42</v>
      </c>
      <c r="C76" s="371" t="s">
        <v>16</v>
      </c>
      <c r="D76" s="369"/>
      <c r="E76" s="497"/>
      <c r="F76" s="370"/>
      <c r="G76" s="589"/>
      <c r="H76" s="360">
        <v>2</v>
      </c>
      <c r="I76" s="361">
        <v>3</v>
      </c>
      <c r="J76" s="362">
        <v>2</v>
      </c>
      <c r="K76" s="363">
        <v>3</v>
      </c>
      <c r="L76" s="376"/>
      <c r="M76" s="497"/>
      <c r="N76" s="370"/>
      <c r="O76" s="590"/>
      <c r="P76" s="376"/>
      <c r="Q76" s="497"/>
      <c r="R76" s="370"/>
      <c r="S76" s="589"/>
      <c r="T76" s="376"/>
      <c r="U76" s="497"/>
      <c r="V76" s="109"/>
      <c r="W76" s="209"/>
      <c r="X76" s="376" t="s">
        <v>16</v>
      </c>
      <c r="Y76" s="110"/>
      <c r="Z76" s="427">
        <v>6</v>
      </c>
    </row>
    <row r="77" spans="1:31" ht="43.2" customHeight="1" x14ac:dyDescent="0.25">
      <c r="A77" s="353"/>
      <c r="B77" s="293" t="s">
        <v>153</v>
      </c>
      <c r="C77" s="389" t="s">
        <v>16</v>
      </c>
      <c r="D77" s="391"/>
      <c r="E77" s="399"/>
      <c r="F77" s="384"/>
      <c r="G77" s="400"/>
      <c r="H77" s="386"/>
      <c r="I77" s="196"/>
      <c r="J77" s="448">
        <v>2</v>
      </c>
      <c r="K77" s="377">
        <v>1</v>
      </c>
      <c r="L77" s="382"/>
      <c r="M77" s="399"/>
      <c r="N77" s="384"/>
      <c r="O77" s="395"/>
      <c r="P77" s="382"/>
      <c r="Q77" s="399"/>
      <c r="R77" s="384"/>
      <c r="S77" s="400"/>
      <c r="T77" s="382"/>
      <c r="U77" s="399"/>
      <c r="V77" s="540"/>
      <c r="W77" s="210"/>
      <c r="X77" s="382" t="s">
        <v>16</v>
      </c>
      <c r="Y77" s="299" t="s">
        <v>167</v>
      </c>
      <c r="Z77" s="599">
        <v>1</v>
      </c>
    </row>
    <row r="78" spans="1:31" x14ac:dyDescent="0.25">
      <c r="A78" s="353"/>
      <c r="B78" s="558" t="s">
        <v>154</v>
      </c>
      <c r="C78" s="389" t="s">
        <v>16</v>
      </c>
      <c r="D78" s="391"/>
      <c r="E78" s="399"/>
      <c r="F78" s="384"/>
      <c r="G78" s="400"/>
      <c r="H78" s="386"/>
      <c r="I78" s="196"/>
      <c r="J78" s="448"/>
      <c r="K78" s="377"/>
      <c r="L78" s="382">
        <v>2</v>
      </c>
      <c r="M78" s="399">
        <v>2</v>
      </c>
      <c r="N78" s="384"/>
      <c r="O78" s="395"/>
      <c r="P78" s="382"/>
      <c r="Q78" s="399"/>
      <c r="R78" s="384"/>
      <c r="S78" s="400"/>
      <c r="T78" s="382"/>
      <c r="U78" s="399"/>
      <c r="V78" s="540"/>
      <c r="W78" s="210"/>
      <c r="X78" s="382" t="s">
        <v>16</v>
      </c>
      <c r="Y78" s="301" t="s">
        <v>129</v>
      </c>
      <c r="Z78" s="394">
        <v>2</v>
      </c>
    </row>
    <row r="79" spans="1:31" x14ac:dyDescent="0.25">
      <c r="A79" s="353"/>
      <c r="B79" s="558" t="s">
        <v>131</v>
      </c>
      <c r="C79" s="389" t="s">
        <v>16</v>
      </c>
      <c r="D79" s="391"/>
      <c r="E79" s="399"/>
      <c r="F79" s="384"/>
      <c r="G79" s="400"/>
      <c r="H79" s="386"/>
      <c r="I79" s="196"/>
      <c r="J79" s="448"/>
      <c r="K79" s="377"/>
      <c r="L79" s="382"/>
      <c r="M79" s="399"/>
      <c r="N79" s="384">
        <v>2</v>
      </c>
      <c r="O79" s="395">
        <v>2</v>
      </c>
      <c r="P79" s="382"/>
      <c r="Q79" s="399"/>
      <c r="R79" s="384"/>
      <c r="S79" s="400"/>
      <c r="T79" s="432">
        <v>2</v>
      </c>
      <c r="U79" s="430">
        <v>2</v>
      </c>
      <c r="V79" s="540"/>
      <c r="W79" s="210"/>
      <c r="X79" s="382" t="s">
        <v>16</v>
      </c>
      <c r="Y79" s="301" t="s">
        <v>130</v>
      </c>
      <c r="Z79" s="394">
        <v>4</v>
      </c>
    </row>
    <row r="80" spans="1:31" x14ac:dyDescent="0.25">
      <c r="A80" s="353"/>
      <c r="B80" s="558" t="s">
        <v>155</v>
      </c>
      <c r="C80" s="389" t="s">
        <v>16</v>
      </c>
      <c r="D80" s="391"/>
      <c r="E80" s="399"/>
      <c r="F80" s="384"/>
      <c r="G80" s="400"/>
      <c r="H80" s="386"/>
      <c r="I80" s="196"/>
      <c r="J80" s="448"/>
      <c r="K80" s="377"/>
      <c r="L80" s="382"/>
      <c r="M80" s="399"/>
      <c r="N80" s="384"/>
      <c r="O80" s="395"/>
      <c r="P80" s="382">
        <v>2</v>
      </c>
      <c r="Q80" s="399">
        <v>1</v>
      </c>
      <c r="R80" s="384"/>
      <c r="S80" s="400"/>
      <c r="T80" s="432"/>
      <c r="U80" s="430"/>
      <c r="V80" s="540"/>
      <c r="W80" s="210"/>
      <c r="X80" s="382" t="s">
        <v>16</v>
      </c>
      <c r="Y80" s="239" t="s">
        <v>167</v>
      </c>
      <c r="Z80" s="394">
        <v>1</v>
      </c>
    </row>
    <row r="81" spans="1:32" ht="16.2" customHeight="1" x14ac:dyDescent="0.25">
      <c r="A81" s="353"/>
      <c r="B81" s="293" t="s">
        <v>156</v>
      </c>
      <c r="C81" s="389" t="s">
        <v>16</v>
      </c>
      <c r="D81" s="391"/>
      <c r="E81" s="399"/>
      <c r="F81" s="384"/>
      <c r="G81" s="400"/>
      <c r="H81" s="386"/>
      <c r="I81" s="196"/>
      <c r="J81" s="448"/>
      <c r="K81" s="377"/>
      <c r="L81" s="382"/>
      <c r="M81" s="399"/>
      <c r="N81" s="384"/>
      <c r="O81" s="395"/>
      <c r="P81" s="382"/>
      <c r="Q81" s="399"/>
      <c r="R81" s="384">
        <v>2</v>
      </c>
      <c r="S81" s="400">
        <v>2</v>
      </c>
      <c r="T81" s="432"/>
      <c r="U81" s="430"/>
      <c r="V81" s="540"/>
      <c r="W81" s="210"/>
      <c r="X81" s="382" t="s">
        <v>16</v>
      </c>
      <c r="Y81" s="304" t="s">
        <v>155</v>
      </c>
      <c r="Z81" s="599">
        <v>2</v>
      </c>
      <c r="AF81" s="38" t="s">
        <v>0</v>
      </c>
    </row>
    <row r="82" spans="1:32" ht="17.399999999999999" customHeight="1" x14ac:dyDescent="0.25">
      <c r="A82" s="353"/>
      <c r="B82" s="293" t="s">
        <v>157</v>
      </c>
      <c r="C82" s="389" t="s">
        <v>16</v>
      </c>
      <c r="D82" s="391"/>
      <c r="E82" s="399"/>
      <c r="F82" s="384"/>
      <c r="G82" s="400"/>
      <c r="H82" s="386"/>
      <c r="I82" s="196"/>
      <c r="J82" s="448"/>
      <c r="K82" s="377"/>
      <c r="L82" s="382"/>
      <c r="M82" s="399"/>
      <c r="N82" s="384"/>
      <c r="O82" s="395"/>
      <c r="P82" s="382"/>
      <c r="Q82" s="399"/>
      <c r="R82" s="384"/>
      <c r="S82" s="400"/>
      <c r="T82" s="432">
        <v>2</v>
      </c>
      <c r="U82" s="430">
        <v>2</v>
      </c>
      <c r="V82" s="540"/>
      <c r="W82" s="210"/>
      <c r="X82" s="382" t="s">
        <v>16</v>
      </c>
      <c r="Y82" s="304" t="s">
        <v>156</v>
      </c>
      <c r="Z82" s="599">
        <v>2</v>
      </c>
    </row>
    <row r="83" spans="1:32" ht="16.8" x14ac:dyDescent="0.25">
      <c r="A83" s="353"/>
      <c r="B83" s="558" t="s">
        <v>204</v>
      </c>
      <c r="C83" s="415"/>
      <c r="D83" s="403"/>
      <c r="E83" s="500"/>
      <c r="F83" s="406"/>
      <c r="G83" s="502"/>
      <c r="H83" s="581"/>
      <c r="I83" s="185"/>
      <c r="J83" s="448"/>
      <c r="K83" s="186"/>
      <c r="L83" s="413"/>
      <c r="M83" s="500"/>
      <c r="N83" s="406"/>
      <c r="O83" s="550"/>
      <c r="P83" s="413"/>
      <c r="Q83" s="500"/>
      <c r="R83" s="406"/>
      <c r="S83" s="502"/>
      <c r="T83" s="413"/>
      <c r="U83" s="399"/>
      <c r="V83" s="557"/>
      <c r="W83" s="213"/>
      <c r="X83" s="413"/>
      <c r="Y83" s="414"/>
      <c r="Z83" s="520">
        <v>20</v>
      </c>
    </row>
    <row r="84" spans="1:32" ht="14.4" thickBot="1" x14ac:dyDescent="0.3">
      <c r="A84" s="499"/>
      <c r="B84" s="559"/>
      <c r="C84" s="415"/>
      <c r="D84" s="403"/>
      <c r="E84" s="500"/>
      <c r="F84" s="406"/>
      <c r="G84" s="200"/>
      <c r="H84" s="412"/>
      <c r="I84" s="256"/>
      <c r="J84" s="410"/>
      <c r="K84" s="257"/>
      <c r="L84" s="403"/>
      <c r="M84" s="500"/>
      <c r="N84" s="406"/>
      <c r="O84" s="200"/>
      <c r="P84" s="403"/>
      <c r="Q84" s="500"/>
      <c r="R84" s="406"/>
      <c r="S84" s="200"/>
      <c r="T84" s="403"/>
      <c r="U84" s="500"/>
      <c r="V84" s="576"/>
      <c r="W84" s="213"/>
      <c r="X84" s="413"/>
      <c r="Y84" s="120"/>
      <c r="Z84" s="746">
        <f>SUM(Z76:Z83)</f>
        <v>38</v>
      </c>
    </row>
    <row r="85" spans="1:32" ht="15" customHeight="1" thickBot="1" x14ac:dyDescent="0.3">
      <c r="A85" s="777" t="s">
        <v>86</v>
      </c>
      <c r="B85" s="778"/>
      <c r="C85" s="778"/>
      <c r="D85" s="778"/>
      <c r="E85" s="778"/>
      <c r="F85" s="778"/>
      <c r="G85" s="778"/>
      <c r="H85" s="778"/>
      <c r="I85" s="778"/>
      <c r="J85" s="778"/>
      <c r="K85" s="778"/>
      <c r="L85" s="778"/>
      <c r="M85" s="778"/>
      <c r="N85" s="778"/>
      <c r="O85" s="778"/>
      <c r="P85" s="778"/>
      <c r="Q85" s="778"/>
      <c r="R85" s="778"/>
      <c r="S85" s="778"/>
      <c r="T85" s="778"/>
      <c r="U85" s="778"/>
      <c r="V85" s="778"/>
      <c r="W85" s="778"/>
      <c r="X85" s="778"/>
      <c r="Y85" s="778"/>
      <c r="Z85" s="779"/>
    </row>
    <row r="86" spans="1:32" x14ac:dyDescent="0.25">
      <c r="A86" s="490"/>
      <c r="B86" s="490" t="s">
        <v>129</v>
      </c>
      <c r="C86" s="371"/>
      <c r="D86" s="369"/>
      <c r="E86" s="497"/>
      <c r="F86" s="370"/>
      <c r="G86" s="589"/>
      <c r="H86" s="360"/>
      <c r="I86" s="81"/>
      <c r="J86" s="362"/>
      <c r="K86" s="367"/>
      <c r="L86" s="376"/>
      <c r="M86" s="497"/>
      <c r="N86" s="370"/>
      <c r="O86" s="589"/>
      <c r="P86" s="376"/>
      <c r="Q86" s="497"/>
      <c r="R86" s="370"/>
      <c r="S86" s="589"/>
      <c r="T86" s="376"/>
      <c r="U86" s="497"/>
      <c r="V86" s="240">
        <v>3</v>
      </c>
      <c r="W86" s="515">
        <v>1</v>
      </c>
      <c r="X86" s="376"/>
      <c r="Y86" s="110"/>
      <c r="Z86" s="697">
        <v>1</v>
      </c>
    </row>
    <row r="87" spans="1:32" x14ac:dyDescent="0.25">
      <c r="A87" s="353"/>
      <c r="B87" s="490" t="s">
        <v>155</v>
      </c>
      <c r="C87" s="389"/>
      <c r="D87" s="391"/>
      <c r="E87" s="399"/>
      <c r="F87" s="384"/>
      <c r="G87" s="400"/>
      <c r="H87" s="386"/>
      <c r="I87" s="512"/>
      <c r="J87" s="448"/>
      <c r="K87" s="379"/>
      <c r="L87" s="382"/>
      <c r="M87" s="399"/>
      <c r="N87" s="384"/>
      <c r="O87" s="400"/>
      <c r="P87" s="382"/>
      <c r="Q87" s="399"/>
      <c r="R87" s="384"/>
      <c r="S87" s="400"/>
      <c r="T87" s="382"/>
      <c r="U87" s="399"/>
      <c r="V87" s="240">
        <v>3</v>
      </c>
      <c r="W87" s="515">
        <v>1</v>
      </c>
      <c r="X87" s="382"/>
      <c r="Y87" s="110"/>
      <c r="Z87" s="542">
        <v>1</v>
      </c>
    </row>
    <row r="88" spans="1:32" x14ac:dyDescent="0.25">
      <c r="A88" s="353"/>
      <c r="B88" s="353" t="s">
        <v>214</v>
      </c>
      <c r="C88" s="389"/>
      <c r="D88" s="391"/>
      <c r="E88" s="399"/>
      <c r="F88" s="384"/>
      <c r="G88" s="400"/>
      <c r="H88" s="386"/>
      <c r="I88" s="512"/>
      <c r="J88" s="448"/>
      <c r="K88" s="379"/>
      <c r="L88" s="382"/>
      <c r="M88" s="399"/>
      <c r="N88" s="384"/>
      <c r="O88" s="400"/>
      <c r="P88" s="382"/>
      <c r="Q88" s="399"/>
      <c r="R88" s="384"/>
      <c r="S88" s="400"/>
      <c r="T88" s="382"/>
      <c r="U88" s="399"/>
      <c r="V88" s="611">
        <v>3</v>
      </c>
      <c r="W88" s="516">
        <v>5</v>
      </c>
      <c r="X88" s="382"/>
      <c r="Y88" s="111"/>
      <c r="Z88" s="542">
        <v>5</v>
      </c>
    </row>
    <row r="89" spans="1:32" x14ac:dyDescent="0.25">
      <c r="A89" s="353"/>
      <c r="B89" s="353" t="s">
        <v>215</v>
      </c>
      <c r="C89" s="389"/>
      <c r="D89" s="391"/>
      <c r="E89" s="399"/>
      <c r="F89" s="384"/>
      <c r="G89" s="400"/>
      <c r="H89" s="386"/>
      <c r="I89" s="512"/>
      <c r="J89" s="448"/>
      <c r="K89" s="379"/>
      <c r="L89" s="382"/>
      <c r="M89" s="399"/>
      <c r="N89" s="384"/>
      <c r="O89" s="400"/>
      <c r="P89" s="382"/>
      <c r="Q89" s="399"/>
      <c r="R89" s="384"/>
      <c r="S89" s="400"/>
      <c r="T89" s="382"/>
      <c r="U89" s="399"/>
      <c r="V89" s="611">
        <v>3</v>
      </c>
      <c r="W89" s="516">
        <v>5</v>
      </c>
      <c r="X89" s="382"/>
      <c r="Y89" s="111"/>
      <c r="Z89" s="542">
        <v>5</v>
      </c>
    </row>
    <row r="90" spans="1:32" x14ac:dyDescent="0.25">
      <c r="A90" s="353"/>
      <c r="B90" s="353" t="s">
        <v>48</v>
      </c>
      <c r="C90" s="389"/>
      <c r="D90" s="391"/>
      <c r="E90" s="399"/>
      <c r="F90" s="384"/>
      <c r="G90" s="400"/>
      <c r="H90" s="386"/>
      <c r="I90" s="512"/>
      <c r="J90" s="448"/>
      <c r="K90" s="379"/>
      <c r="L90" s="382"/>
      <c r="M90" s="399"/>
      <c r="N90" s="384"/>
      <c r="O90" s="400"/>
      <c r="P90" s="382"/>
      <c r="Q90" s="399"/>
      <c r="R90" s="384"/>
      <c r="S90" s="400"/>
      <c r="T90" s="382"/>
      <c r="U90" s="399"/>
      <c r="V90" s="611">
        <v>1</v>
      </c>
      <c r="W90" s="516">
        <v>1</v>
      </c>
      <c r="X90" s="382"/>
      <c r="Y90" s="111"/>
      <c r="Z90" s="542">
        <v>1</v>
      </c>
    </row>
    <row r="91" spans="1:32" x14ac:dyDescent="0.25">
      <c r="A91" s="353"/>
      <c r="B91" s="353" t="s">
        <v>49</v>
      </c>
      <c r="C91" s="389"/>
      <c r="D91" s="391"/>
      <c r="E91" s="399"/>
      <c r="F91" s="384"/>
      <c r="G91" s="400"/>
      <c r="H91" s="386"/>
      <c r="I91" s="512"/>
      <c r="J91" s="448"/>
      <c r="K91" s="379"/>
      <c r="L91" s="382"/>
      <c r="M91" s="399"/>
      <c r="N91" s="384"/>
      <c r="O91" s="400"/>
      <c r="P91" s="382"/>
      <c r="Q91" s="399"/>
      <c r="R91" s="384"/>
      <c r="S91" s="400"/>
      <c r="T91" s="382"/>
      <c r="U91" s="399"/>
      <c r="V91" s="611">
        <v>1</v>
      </c>
      <c r="W91" s="516">
        <v>2</v>
      </c>
      <c r="X91" s="382"/>
      <c r="Y91" s="111"/>
      <c r="Z91" s="542">
        <v>2</v>
      </c>
    </row>
    <row r="92" spans="1:32" x14ac:dyDescent="0.25">
      <c r="A92" s="353"/>
      <c r="B92" s="353" t="s">
        <v>50</v>
      </c>
      <c r="C92" s="389"/>
      <c r="D92" s="391"/>
      <c r="E92" s="399"/>
      <c r="F92" s="384"/>
      <c r="G92" s="400"/>
      <c r="H92" s="386"/>
      <c r="I92" s="512"/>
      <c r="J92" s="448"/>
      <c r="K92" s="379"/>
      <c r="L92" s="382"/>
      <c r="M92" s="399"/>
      <c r="N92" s="384"/>
      <c r="O92" s="400"/>
      <c r="P92" s="382"/>
      <c r="Q92" s="399"/>
      <c r="R92" s="384"/>
      <c r="S92" s="400"/>
      <c r="T92" s="382"/>
      <c r="U92" s="399"/>
      <c r="V92" s="611">
        <v>1</v>
      </c>
      <c r="W92" s="516">
        <v>2</v>
      </c>
      <c r="X92" s="382"/>
      <c r="Y92" s="111"/>
      <c r="Z92" s="542">
        <v>2</v>
      </c>
    </row>
    <row r="93" spans="1:32" x14ac:dyDescent="0.25">
      <c r="A93" s="353"/>
      <c r="B93" s="353" t="s">
        <v>51</v>
      </c>
      <c r="C93" s="389"/>
      <c r="D93" s="391"/>
      <c r="E93" s="399"/>
      <c r="F93" s="384"/>
      <c r="G93" s="400"/>
      <c r="H93" s="386"/>
      <c r="I93" s="512"/>
      <c r="J93" s="448"/>
      <c r="K93" s="379"/>
      <c r="L93" s="382"/>
      <c r="M93" s="399"/>
      <c r="N93" s="384"/>
      <c r="O93" s="400"/>
      <c r="P93" s="382"/>
      <c r="Q93" s="399"/>
      <c r="R93" s="384"/>
      <c r="S93" s="400"/>
      <c r="T93" s="382"/>
      <c r="U93" s="399"/>
      <c r="V93" s="611">
        <v>1</v>
      </c>
      <c r="W93" s="516">
        <v>1</v>
      </c>
      <c r="X93" s="382"/>
      <c r="Y93" s="111"/>
      <c r="Z93" s="542">
        <v>1</v>
      </c>
    </row>
    <row r="94" spans="1:32" ht="14.4" thickBot="1" x14ac:dyDescent="0.3">
      <c r="A94" s="499"/>
      <c r="B94" s="499" t="s">
        <v>52</v>
      </c>
      <c r="C94" s="415"/>
      <c r="D94" s="403"/>
      <c r="E94" s="500"/>
      <c r="F94" s="406"/>
      <c r="G94" s="502"/>
      <c r="H94" s="581"/>
      <c r="I94" s="256"/>
      <c r="J94" s="410"/>
      <c r="K94" s="197"/>
      <c r="L94" s="413"/>
      <c r="M94" s="500"/>
      <c r="N94" s="406"/>
      <c r="O94" s="502"/>
      <c r="P94" s="413"/>
      <c r="Q94" s="500"/>
      <c r="R94" s="406"/>
      <c r="S94" s="502"/>
      <c r="T94" s="413"/>
      <c r="U94" s="500"/>
      <c r="V94" s="114"/>
      <c r="W94" s="305">
        <v>2</v>
      </c>
      <c r="X94" s="413"/>
      <c r="Y94" s="120"/>
      <c r="Z94" s="580">
        <v>2</v>
      </c>
    </row>
    <row r="95" spans="1:32" ht="14.4" customHeight="1" thickBot="1" x14ac:dyDescent="0.3">
      <c r="A95" s="761" t="s">
        <v>53</v>
      </c>
      <c r="B95" s="762"/>
      <c r="C95" s="762"/>
      <c r="D95" s="762"/>
      <c r="E95" s="762"/>
      <c r="F95" s="762"/>
      <c r="G95" s="762"/>
      <c r="H95" s="762"/>
      <c r="I95" s="762"/>
      <c r="J95" s="762"/>
      <c r="K95" s="762"/>
      <c r="L95" s="762"/>
      <c r="M95" s="762"/>
      <c r="N95" s="762"/>
      <c r="O95" s="762"/>
      <c r="P95" s="762"/>
      <c r="Q95" s="762"/>
      <c r="R95" s="762"/>
      <c r="S95" s="762"/>
      <c r="T95" s="762"/>
      <c r="U95" s="762"/>
      <c r="V95" s="762"/>
      <c r="W95" s="762"/>
      <c r="X95" s="762"/>
      <c r="Y95" s="762"/>
      <c r="Z95" s="763"/>
      <c r="AC95" s="38" t="s">
        <v>0</v>
      </c>
    </row>
    <row r="96" spans="1:32" ht="27.6" x14ac:dyDescent="0.25">
      <c r="A96" s="506"/>
      <c r="B96" s="758" t="s">
        <v>79</v>
      </c>
      <c r="C96" s="300" t="s">
        <v>159</v>
      </c>
      <c r="D96" s="369"/>
      <c r="E96" s="497"/>
      <c r="F96" s="370"/>
      <c r="G96" s="589"/>
      <c r="H96" s="360"/>
      <c r="I96" s="81"/>
      <c r="J96" s="362"/>
      <c r="K96" s="367"/>
      <c r="L96" s="376"/>
      <c r="M96" s="497"/>
      <c r="N96" s="370"/>
      <c r="O96" s="589"/>
      <c r="P96" s="373"/>
      <c r="Q96" s="419"/>
      <c r="R96" s="422"/>
      <c r="S96" s="421"/>
      <c r="T96" s="360">
        <v>1</v>
      </c>
      <c r="U96" s="81">
        <v>2</v>
      </c>
      <c r="V96" s="595"/>
      <c r="W96" s="209"/>
      <c r="X96" s="360" t="s">
        <v>10</v>
      </c>
      <c r="Y96" s="110"/>
      <c r="Z96" s="172">
        <v>2</v>
      </c>
    </row>
    <row r="97" spans="1:30" x14ac:dyDescent="0.25">
      <c r="A97" s="446"/>
      <c r="B97" s="608" t="s">
        <v>75</v>
      </c>
      <c r="C97" s="280" t="s">
        <v>16</v>
      </c>
      <c r="D97" s="391">
        <v>1</v>
      </c>
      <c r="E97" s="399">
        <v>2</v>
      </c>
      <c r="F97" s="384">
        <v>1</v>
      </c>
      <c r="G97" s="400">
        <v>2</v>
      </c>
      <c r="H97" s="386"/>
      <c r="I97" s="512"/>
      <c r="J97" s="448"/>
      <c r="K97" s="379"/>
      <c r="L97" s="382"/>
      <c r="M97" s="399"/>
      <c r="N97" s="384"/>
      <c r="O97" s="400"/>
      <c r="P97" s="391"/>
      <c r="Q97" s="399"/>
      <c r="R97" s="384"/>
      <c r="S97" s="400"/>
      <c r="T97" s="382"/>
      <c r="U97" s="434"/>
      <c r="V97" s="543"/>
      <c r="W97" s="210"/>
      <c r="X97" s="382" t="s">
        <v>16</v>
      </c>
      <c r="Y97" s="111"/>
      <c r="Z97" s="542">
        <v>2</v>
      </c>
    </row>
    <row r="98" spans="1:30" x14ac:dyDescent="0.25">
      <c r="A98" s="446"/>
      <c r="B98" s="119" t="s">
        <v>210</v>
      </c>
      <c r="C98" s="302"/>
      <c r="D98" s="369"/>
      <c r="E98" s="497"/>
      <c r="F98" s="370"/>
      <c r="G98" s="589"/>
      <c r="H98" s="360"/>
      <c r="I98" s="81"/>
      <c r="J98" s="362"/>
      <c r="K98" s="367"/>
      <c r="L98" s="376"/>
      <c r="M98" s="497"/>
      <c r="N98" s="370"/>
      <c r="O98" s="589"/>
      <c r="P98" s="369"/>
      <c r="Q98" s="497"/>
      <c r="R98" s="370"/>
      <c r="S98" s="589"/>
      <c r="T98" s="376"/>
      <c r="U98" s="445"/>
      <c r="V98" s="595"/>
      <c r="W98" s="209"/>
      <c r="X98" s="382" t="s">
        <v>16</v>
      </c>
      <c r="Y98" s="491"/>
      <c r="Z98" s="542">
        <v>2</v>
      </c>
    </row>
    <row r="99" spans="1:30" x14ac:dyDescent="0.25">
      <c r="A99" s="446"/>
      <c r="B99" s="353" t="s">
        <v>61</v>
      </c>
      <c r="C99" s="302"/>
      <c r="D99" s="369"/>
      <c r="E99" s="497"/>
      <c r="F99" s="370"/>
      <c r="G99" s="589"/>
      <c r="H99" s="360"/>
      <c r="I99" s="81"/>
      <c r="J99" s="362"/>
      <c r="K99" s="367"/>
      <c r="L99" s="376"/>
      <c r="M99" s="497"/>
      <c r="N99" s="370"/>
      <c r="O99" s="589"/>
      <c r="P99" s="369"/>
      <c r="Q99" s="497"/>
      <c r="R99" s="370"/>
      <c r="S99" s="589"/>
      <c r="T99" s="376"/>
      <c r="U99" s="445"/>
      <c r="V99" s="595"/>
      <c r="W99" s="209"/>
      <c r="X99" s="382" t="s">
        <v>16</v>
      </c>
      <c r="Y99" s="491"/>
      <c r="Z99" s="542"/>
    </row>
    <row r="100" spans="1:30" x14ac:dyDescent="0.25">
      <c r="A100" s="446"/>
      <c r="B100" s="499" t="s">
        <v>76</v>
      </c>
      <c r="C100" s="302"/>
      <c r="D100" s="369"/>
      <c r="E100" s="497"/>
      <c r="F100" s="370"/>
      <c r="G100" s="589"/>
      <c r="H100" s="360"/>
      <c r="I100" s="81"/>
      <c r="J100" s="362"/>
      <c r="K100" s="367"/>
      <c r="L100" s="376"/>
      <c r="M100" s="497"/>
      <c r="N100" s="370"/>
      <c r="O100" s="589"/>
      <c r="P100" s="369"/>
      <c r="Q100" s="497"/>
      <c r="R100" s="370"/>
      <c r="S100" s="589"/>
      <c r="T100" s="376"/>
      <c r="U100" s="445"/>
      <c r="V100" s="595"/>
      <c r="W100" s="209"/>
      <c r="X100" s="382" t="s">
        <v>16</v>
      </c>
      <c r="Y100" s="491"/>
      <c r="Z100" s="542">
        <v>2</v>
      </c>
    </row>
    <row r="101" spans="1:30" x14ac:dyDescent="0.25">
      <c r="A101" s="446"/>
      <c r="B101" s="545" t="s">
        <v>146</v>
      </c>
      <c r="C101" s="302"/>
      <c r="D101" s="369"/>
      <c r="E101" s="497"/>
      <c r="F101" s="370"/>
      <c r="G101" s="589"/>
      <c r="H101" s="360"/>
      <c r="I101" s="81"/>
      <c r="J101" s="362"/>
      <c r="K101" s="367"/>
      <c r="L101" s="376"/>
      <c r="M101" s="497"/>
      <c r="N101" s="370"/>
      <c r="O101" s="589"/>
      <c r="P101" s="369"/>
      <c r="Q101" s="497"/>
      <c r="R101" s="370"/>
      <c r="S101" s="589"/>
      <c r="T101" s="376"/>
      <c r="U101" s="445"/>
      <c r="V101" s="595"/>
      <c r="W101" s="209"/>
      <c r="X101" s="382" t="s">
        <v>16</v>
      </c>
      <c r="Y101" s="491"/>
      <c r="Z101" s="542">
        <v>2</v>
      </c>
    </row>
    <row r="102" spans="1:30" x14ac:dyDescent="0.25">
      <c r="A102" s="446"/>
      <c r="B102" s="545" t="s">
        <v>182</v>
      </c>
      <c r="C102" s="302"/>
      <c r="D102" s="369"/>
      <c r="E102" s="497"/>
      <c r="F102" s="370"/>
      <c r="G102" s="589"/>
      <c r="H102" s="360"/>
      <c r="I102" s="81"/>
      <c r="J102" s="362"/>
      <c r="K102" s="367"/>
      <c r="L102" s="376"/>
      <c r="M102" s="497"/>
      <c r="N102" s="370"/>
      <c r="O102" s="589"/>
      <c r="P102" s="369"/>
      <c r="Q102" s="497"/>
      <c r="R102" s="370"/>
      <c r="S102" s="589"/>
      <c r="T102" s="376"/>
      <c r="U102" s="445"/>
      <c r="V102" s="595"/>
      <c r="W102" s="209"/>
      <c r="X102" s="382" t="s">
        <v>16</v>
      </c>
      <c r="Y102" s="491"/>
      <c r="Z102" s="542">
        <v>2</v>
      </c>
    </row>
    <row r="103" spans="1:30" x14ac:dyDescent="0.25">
      <c r="A103" s="358"/>
      <c r="B103" s="545" t="s">
        <v>109</v>
      </c>
      <c r="C103" s="302"/>
      <c r="D103" s="369"/>
      <c r="E103" s="497"/>
      <c r="F103" s="370"/>
      <c r="G103" s="589"/>
      <c r="H103" s="360"/>
      <c r="I103" s="81"/>
      <c r="J103" s="362"/>
      <c r="K103" s="367"/>
      <c r="L103" s="376"/>
      <c r="M103" s="497"/>
      <c r="N103" s="370"/>
      <c r="O103" s="589"/>
      <c r="P103" s="369"/>
      <c r="Q103" s="497"/>
      <c r="R103" s="370"/>
      <c r="S103" s="589"/>
      <c r="T103" s="376"/>
      <c r="U103" s="445"/>
      <c r="V103" s="595"/>
      <c r="W103" s="209"/>
      <c r="X103" s="382" t="s">
        <v>16</v>
      </c>
      <c r="Y103" s="491"/>
      <c r="Z103" s="542">
        <v>2</v>
      </c>
    </row>
    <row r="104" spans="1:30" customFormat="1" ht="14.4" x14ac:dyDescent="0.3">
      <c r="A104" s="446"/>
      <c r="B104" s="545" t="s">
        <v>211</v>
      </c>
      <c r="C104" s="394"/>
      <c r="D104" s="391"/>
      <c r="E104" s="434"/>
      <c r="F104" s="384"/>
      <c r="G104" s="400"/>
      <c r="H104" s="382"/>
      <c r="I104" s="434"/>
      <c r="J104" s="384"/>
      <c r="K104" s="434"/>
      <c r="L104" s="391"/>
      <c r="M104" s="434"/>
      <c r="N104" s="384"/>
      <c r="O104" s="400"/>
      <c r="P104" s="391"/>
      <c r="Q104" s="434"/>
      <c r="R104" s="384"/>
      <c r="S104" s="400"/>
      <c r="T104" s="382"/>
      <c r="U104" s="399"/>
      <c r="V104" s="611"/>
      <c r="W104" s="449"/>
      <c r="X104" s="382" t="s">
        <v>16</v>
      </c>
      <c r="Y104" s="388"/>
      <c r="Z104" s="542">
        <v>2</v>
      </c>
      <c r="AA104" s="43"/>
      <c r="AB104" s="50"/>
      <c r="AC104" s="315"/>
      <c r="AD104" s="324"/>
    </row>
    <row r="105" spans="1:30" x14ac:dyDescent="0.25">
      <c r="A105" s="446"/>
      <c r="B105" s="119" t="s">
        <v>183</v>
      </c>
      <c r="C105" s="302"/>
      <c r="D105" s="369"/>
      <c r="E105" s="497"/>
      <c r="F105" s="370"/>
      <c r="G105" s="589"/>
      <c r="H105" s="360"/>
      <c r="I105" s="81"/>
      <c r="J105" s="362"/>
      <c r="K105" s="367"/>
      <c r="L105" s="376"/>
      <c r="M105" s="497"/>
      <c r="N105" s="370"/>
      <c r="O105" s="589"/>
      <c r="P105" s="369"/>
      <c r="Q105" s="497"/>
      <c r="R105" s="370"/>
      <c r="S105" s="589"/>
      <c r="T105" s="376"/>
      <c r="U105" s="445"/>
      <c r="V105" s="595"/>
      <c r="W105" s="209"/>
      <c r="X105" s="376" t="s">
        <v>16</v>
      </c>
      <c r="Y105" s="491"/>
      <c r="Z105" s="542">
        <v>2</v>
      </c>
    </row>
    <row r="106" spans="1:30" x14ac:dyDescent="0.25">
      <c r="A106" s="358"/>
      <c r="B106" s="353" t="s">
        <v>24</v>
      </c>
      <c r="C106" s="558"/>
      <c r="D106" s="369"/>
      <c r="E106" s="497"/>
      <c r="F106" s="370"/>
      <c r="G106" s="589"/>
      <c r="H106" s="360"/>
      <c r="I106" s="81"/>
      <c r="J106" s="362"/>
      <c r="K106" s="367"/>
      <c r="L106" s="376"/>
      <c r="M106" s="497"/>
      <c r="N106" s="370"/>
      <c r="O106" s="589"/>
      <c r="P106" s="369"/>
      <c r="Q106" s="497"/>
      <c r="R106" s="370"/>
      <c r="S106" s="589"/>
      <c r="T106" s="376"/>
      <c r="U106" s="445"/>
      <c r="V106" s="595"/>
      <c r="W106" s="209"/>
      <c r="X106" s="382" t="s">
        <v>16</v>
      </c>
      <c r="Y106" s="491"/>
      <c r="Z106" s="542">
        <v>2</v>
      </c>
    </row>
    <row r="107" spans="1:30" s="106" customFormat="1" ht="15" customHeight="1" thickBot="1" x14ac:dyDescent="0.35">
      <c r="A107" s="757"/>
      <c r="B107" s="759" t="s">
        <v>45</v>
      </c>
      <c r="C107" s="756"/>
      <c r="D107" s="281">
        <f t="shared" ref="D107:U107" si="0">SUM(D10:D19,D23:D29,D33:D38,D40:D41,D48:D59,D68:D72,D76:D83)</f>
        <v>28</v>
      </c>
      <c r="E107" s="282">
        <f t="shared" si="0"/>
        <v>28</v>
      </c>
      <c r="F107" s="283">
        <f t="shared" si="0"/>
        <v>29</v>
      </c>
      <c r="G107" s="284">
        <f t="shared" si="0"/>
        <v>31</v>
      </c>
      <c r="H107" s="285">
        <f t="shared" si="0"/>
        <v>28</v>
      </c>
      <c r="I107" s="282">
        <f t="shared" si="0"/>
        <v>34</v>
      </c>
      <c r="J107" s="286">
        <f t="shared" si="0"/>
        <v>30</v>
      </c>
      <c r="K107" s="287">
        <f t="shared" si="0"/>
        <v>35</v>
      </c>
      <c r="L107" s="281">
        <f t="shared" si="0"/>
        <v>31</v>
      </c>
      <c r="M107" s="288">
        <f t="shared" si="0"/>
        <v>35</v>
      </c>
      <c r="N107" s="286">
        <f t="shared" si="0"/>
        <v>27</v>
      </c>
      <c r="O107" s="287">
        <f t="shared" si="0"/>
        <v>32</v>
      </c>
      <c r="P107" s="285">
        <f t="shared" si="0"/>
        <v>26</v>
      </c>
      <c r="Q107" s="282">
        <f t="shared" si="0"/>
        <v>28</v>
      </c>
      <c r="R107" s="283">
        <f t="shared" si="0"/>
        <v>25</v>
      </c>
      <c r="S107" s="284">
        <f t="shared" si="0"/>
        <v>26</v>
      </c>
      <c r="T107" s="760">
        <f t="shared" si="0"/>
        <v>23</v>
      </c>
      <c r="U107" s="282">
        <f t="shared" si="0"/>
        <v>26</v>
      </c>
      <c r="V107" s="289">
        <f>SUM(V86:V93)</f>
        <v>16</v>
      </c>
      <c r="W107" s="290"/>
      <c r="X107" s="417"/>
      <c r="Y107" s="143"/>
      <c r="Z107" s="291">
        <f>SUM(Z20,Z30,Z39,Z40:Z41,Z59,Z73,Z84)</f>
        <v>300</v>
      </c>
      <c r="AA107" s="105"/>
    </row>
    <row r="108" spans="1:30" ht="14.4" thickBot="1" x14ac:dyDescent="0.3">
      <c r="A108" s="101"/>
      <c r="B108" s="747" t="s">
        <v>106</v>
      </c>
      <c r="C108" s="748"/>
      <c r="D108" s="749"/>
      <c r="E108" s="89"/>
      <c r="F108" s="90"/>
      <c r="G108" s="91"/>
      <c r="H108" s="749"/>
      <c r="I108" s="92"/>
      <c r="J108" s="92"/>
      <c r="K108" s="93"/>
      <c r="L108" s="750"/>
      <c r="M108" s="90"/>
      <c r="N108" s="90"/>
      <c r="O108" s="95"/>
      <c r="P108" s="749"/>
      <c r="Q108" s="90"/>
      <c r="R108" s="90"/>
      <c r="S108" s="95"/>
      <c r="T108" s="749"/>
      <c r="U108" s="90"/>
      <c r="V108" s="245"/>
      <c r="W108" s="751" t="s">
        <v>0</v>
      </c>
      <c r="X108" s="752" t="s">
        <v>108</v>
      </c>
      <c r="Y108" s="753" t="s">
        <v>107</v>
      </c>
      <c r="Z108" s="754" t="s">
        <v>0</v>
      </c>
      <c r="AA108" s="101"/>
    </row>
    <row r="110" spans="1:30" customFormat="1" ht="14.4" x14ac:dyDescent="0.3">
      <c r="A110" s="17"/>
      <c r="B110" s="270" t="s">
        <v>133</v>
      </c>
      <c r="C110" s="268"/>
      <c r="D110" s="269"/>
      <c r="E110" s="269"/>
      <c r="F110" s="261"/>
      <c r="G110" s="764"/>
      <c r="H110" s="764"/>
      <c r="I110" s="764"/>
      <c r="J110" s="764"/>
      <c r="K110" s="764"/>
      <c r="L110" s="764"/>
      <c r="M110" s="764"/>
      <c r="N110" s="764"/>
      <c r="O110" s="764"/>
      <c r="P110" s="764"/>
      <c r="Q110" s="764"/>
      <c r="R110" s="764"/>
      <c r="S110" s="764"/>
      <c r="T110" s="764"/>
      <c r="U110" s="764"/>
      <c r="V110" s="764"/>
      <c r="W110" s="764"/>
      <c r="X110" s="764"/>
      <c r="Y110" s="764"/>
      <c r="Z110" s="764"/>
      <c r="AA110" s="17"/>
    </row>
    <row r="111" spans="1:30" customFormat="1" ht="14.4" x14ac:dyDescent="0.3">
      <c r="A111" s="17"/>
      <c r="B111" s="270" t="s">
        <v>0</v>
      </c>
      <c r="C111" s="268"/>
      <c r="D111" s="269"/>
      <c r="E111" s="269"/>
      <c r="F111" s="261"/>
      <c r="G111" s="764"/>
      <c r="H111" s="764"/>
      <c r="I111" s="764"/>
      <c r="J111" s="764"/>
      <c r="K111" s="764"/>
      <c r="L111" s="764"/>
      <c r="M111" s="764"/>
      <c r="N111" s="764"/>
      <c r="O111" s="764"/>
      <c r="P111" s="764"/>
      <c r="Q111" s="806" t="s">
        <v>135</v>
      </c>
      <c r="R111" s="806"/>
      <c r="S111" s="806"/>
      <c r="T111" s="806"/>
      <c r="U111" s="269"/>
      <c r="V111" s="805" t="s">
        <v>136</v>
      </c>
      <c r="W111" s="805"/>
      <c r="X111" s="805"/>
      <c r="Y111" s="805"/>
      <c r="Z111" s="31"/>
      <c r="AA111" s="17"/>
    </row>
    <row r="112" spans="1:30" customFormat="1" ht="14.4" x14ac:dyDescent="0.3">
      <c r="A112" s="17"/>
      <c r="B112" s="270" t="s">
        <v>200</v>
      </c>
      <c r="C112" s="268"/>
      <c r="D112" s="269"/>
      <c r="E112" s="269"/>
      <c r="F112" s="269"/>
      <c r="G112" s="805"/>
      <c r="H112" s="805"/>
      <c r="I112" s="764"/>
      <c r="J112" s="764"/>
      <c r="K112" s="764"/>
      <c r="L112" s="764"/>
      <c r="M112" s="764"/>
      <c r="N112" s="764"/>
      <c r="O112" s="764"/>
      <c r="P112" s="764"/>
      <c r="Q112" s="805"/>
      <c r="R112" s="805"/>
      <c r="S112" s="764"/>
      <c r="T112" s="764"/>
      <c r="U112" s="269"/>
      <c r="V112" s="805" t="s">
        <v>137</v>
      </c>
      <c r="W112" s="805"/>
      <c r="X112" s="805"/>
      <c r="Y112" s="805"/>
      <c r="Z112" s="32"/>
      <c r="AA112" s="17"/>
    </row>
    <row r="113" spans="1:33" customFormat="1" ht="14.4" x14ac:dyDescent="0.3">
      <c r="A113" s="17"/>
      <c r="B113" s="808" t="s">
        <v>162</v>
      </c>
      <c r="C113" s="808"/>
      <c r="D113" s="808"/>
      <c r="E113" s="808"/>
      <c r="F113" s="808"/>
      <c r="G113" s="808"/>
      <c r="H113" s="808"/>
      <c r="I113" s="808"/>
      <c r="J113" s="808"/>
      <c r="K113" s="808"/>
      <c r="L113" s="808"/>
      <c r="M113" s="764"/>
      <c r="N113" s="764"/>
      <c r="O113" s="764"/>
      <c r="P113" s="764"/>
      <c r="Q113" s="805" t="s">
        <v>138</v>
      </c>
      <c r="R113" s="805"/>
      <c r="S113" s="764"/>
      <c r="T113" s="764"/>
      <c r="U113" s="269"/>
      <c r="V113" s="805" t="s">
        <v>143</v>
      </c>
      <c r="W113" s="805"/>
      <c r="X113" s="805"/>
      <c r="Y113" s="805"/>
      <c r="Z113" s="32"/>
      <c r="AA113" s="17"/>
    </row>
    <row r="114" spans="1:33" customFormat="1" ht="14.4" x14ac:dyDescent="0.3">
      <c r="A114" s="17"/>
      <c r="B114" s="270"/>
      <c r="C114" s="268"/>
      <c r="D114" s="269"/>
      <c r="E114" s="269"/>
      <c r="F114" s="269"/>
      <c r="G114" s="805"/>
      <c r="H114" s="805"/>
      <c r="I114" s="764"/>
      <c r="J114" s="764"/>
      <c r="K114" s="764"/>
      <c r="L114" s="764"/>
      <c r="M114" s="764"/>
      <c r="N114" s="764"/>
      <c r="O114" s="764"/>
      <c r="P114" s="764"/>
      <c r="Q114" s="807" t="s">
        <v>166</v>
      </c>
      <c r="R114" s="807"/>
      <c r="S114" s="764"/>
      <c r="T114" s="764"/>
      <c r="U114" s="269"/>
      <c r="V114" s="805" t="s">
        <v>144</v>
      </c>
      <c r="W114" s="805"/>
      <c r="X114" s="805"/>
      <c r="Y114" s="805"/>
      <c r="Z114" s="32"/>
      <c r="AA114" s="17"/>
    </row>
    <row r="115" spans="1:33" customFormat="1" ht="14.4" x14ac:dyDescent="0.3">
      <c r="A115" s="17"/>
      <c r="B115" s="269"/>
      <c r="C115" s="261"/>
      <c r="D115" s="269"/>
      <c r="E115" s="269"/>
      <c r="F115" s="261"/>
      <c r="G115" s="764"/>
      <c r="H115" s="764"/>
      <c r="I115" s="764"/>
      <c r="J115" s="764"/>
      <c r="K115" s="764"/>
      <c r="L115" s="764"/>
      <c r="M115" s="764"/>
      <c r="N115" s="764"/>
      <c r="O115" s="764"/>
      <c r="P115" s="764"/>
      <c r="Q115" s="764"/>
      <c r="R115" s="764"/>
      <c r="S115" s="764"/>
      <c r="T115" s="764"/>
      <c r="U115" s="269"/>
      <c r="V115" s="805" t="s">
        <v>145</v>
      </c>
      <c r="W115" s="805"/>
      <c r="X115" s="805"/>
      <c r="Y115" s="805"/>
      <c r="Z115" s="31"/>
      <c r="AA115" s="17"/>
    </row>
    <row r="116" spans="1:33" customFormat="1" ht="14.4" customHeight="1" x14ac:dyDescent="0.3">
      <c r="A116" s="17"/>
      <c r="B116" s="34" t="s">
        <v>139</v>
      </c>
      <c r="C116" s="250"/>
      <c r="D116" s="307"/>
      <c r="E116" s="307"/>
      <c r="F116" s="261"/>
      <c r="G116" s="764"/>
      <c r="H116" s="764"/>
      <c r="I116" s="764"/>
      <c r="J116" s="764"/>
      <c r="K116" s="764"/>
      <c r="L116" s="764"/>
      <c r="M116" s="764"/>
      <c r="N116" s="764"/>
      <c r="O116" s="764"/>
      <c r="P116" s="764"/>
      <c r="Q116" s="764"/>
      <c r="R116" s="764"/>
      <c r="S116" s="764"/>
      <c r="T116" s="764"/>
      <c r="U116" s="764"/>
      <c r="V116" s="764"/>
      <c r="W116" s="764"/>
      <c r="X116" s="764"/>
      <c r="Y116" s="764"/>
      <c r="Z116" s="764"/>
      <c r="AA116" s="17"/>
      <c r="AC116" t="s">
        <v>0</v>
      </c>
    </row>
    <row r="117" spans="1:33" customFormat="1" ht="14.4" x14ac:dyDescent="0.3">
      <c r="A117" s="17"/>
      <c r="C117" s="250"/>
      <c r="D117" s="307"/>
      <c r="E117" s="307"/>
      <c r="F117" s="261"/>
      <c r="G117" s="307"/>
      <c r="H117" s="307"/>
      <c r="I117" s="307"/>
      <c r="J117" s="307"/>
      <c r="K117" s="307"/>
      <c r="L117" s="307"/>
      <c r="M117" s="307"/>
      <c r="N117" s="307"/>
      <c r="O117" s="307"/>
      <c r="P117" s="307"/>
      <c r="Q117" s="307"/>
      <c r="R117" s="307"/>
      <c r="S117" s="764"/>
      <c r="T117" s="764"/>
      <c r="U117" s="764"/>
      <c r="V117" s="764"/>
      <c r="W117" s="764"/>
      <c r="X117" s="764"/>
      <c r="Y117" s="764"/>
      <c r="Z117" s="764"/>
      <c r="AA117" s="17"/>
    </row>
    <row r="118" spans="1:33" customFormat="1" ht="15" x14ac:dyDescent="0.3">
      <c r="A118" s="17"/>
      <c r="B118" s="308" t="s">
        <v>187</v>
      </c>
      <c r="C118" s="310"/>
      <c r="D118" s="307"/>
      <c r="E118" s="307"/>
      <c r="F118" s="307"/>
      <c r="G118" s="309"/>
      <c r="H118" s="309"/>
      <c r="I118" s="247"/>
      <c r="J118" s="247"/>
      <c r="K118" s="247"/>
      <c r="L118" s="247"/>
      <c r="M118" s="764"/>
      <c r="N118" s="764"/>
      <c r="O118" s="764"/>
      <c r="P118" s="764"/>
      <c r="Q118" s="764"/>
      <c r="R118" s="764"/>
      <c r="S118" s="764"/>
      <c r="T118" s="764"/>
      <c r="U118" s="764"/>
      <c r="V118" s="764"/>
      <c r="W118" s="764"/>
      <c r="X118" s="764"/>
      <c r="Y118" s="764"/>
      <c r="Z118" s="764"/>
      <c r="AA118" s="17"/>
    </row>
    <row r="119" spans="1:33" customFormat="1" ht="14.4" x14ac:dyDescent="0.3">
      <c r="A119" s="17"/>
      <c r="B119" s="308" t="s">
        <v>140</v>
      </c>
      <c r="C119" s="310"/>
      <c r="D119" s="308"/>
      <c r="E119" s="308"/>
      <c r="F119" s="261"/>
      <c r="G119" s="247"/>
      <c r="H119" s="247"/>
      <c r="I119" s="247"/>
      <c r="J119" s="247"/>
      <c r="K119" s="247"/>
      <c r="L119" s="247"/>
      <c r="M119" s="764"/>
      <c r="N119" s="764"/>
      <c r="O119" s="764"/>
      <c r="P119" s="764"/>
      <c r="Q119" s="764"/>
      <c r="R119" s="764"/>
      <c r="S119" s="31"/>
      <c r="T119" s="31"/>
      <c r="U119" s="31"/>
      <c r="V119" s="242"/>
      <c r="W119" s="31"/>
      <c r="X119" s="31"/>
      <c r="Y119" s="31"/>
      <c r="Z119" s="31"/>
      <c r="AA119" s="17"/>
    </row>
    <row r="120" spans="1:33" customFormat="1" ht="15" x14ac:dyDescent="0.3">
      <c r="A120" s="17"/>
      <c r="B120" s="308" t="s">
        <v>201</v>
      </c>
      <c r="C120" s="310"/>
      <c r="D120" s="308"/>
      <c r="E120" s="308"/>
      <c r="F120" s="32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242"/>
      <c r="W120" s="31"/>
      <c r="X120" s="31"/>
      <c r="Y120" s="31"/>
      <c r="Z120" s="31"/>
      <c r="AA120" s="17"/>
    </row>
    <row r="121" spans="1:33" customFormat="1" ht="14.4" x14ac:dyDescent="0.3">
      <c r="A121" s="17"/>
      <c r="B121" s="308" t="s">
        <v>141</v>
      </c>
      <c r="C121" s="310"/>
      <c r="D121" s="308"/>
      <c r="E121" s="308"/>
      <c r="F121" s="32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 t="s">
        <v>0</v>
      </c>
      <c r="T121" s="31"/>
      <c r="U121" s="31"/>
      <c r="V121" s="242"/>
      <c r="W121" s="31"/>
      <c r="X121" s="31"/>
      <c r="Y121" s="31"/>
      <c r="Z121" s="31"/>
      <c r="AA121" s="17"/>
    </row>
    <row r="122" spans="1:33" s="258" customFormat="1" ht="15" x14ac:dyDescent="0.3">
      <c r="A122" s="270"/>
      <c r="B122" s="308" t="s">
        <v>202</v>
      </c>
      <c r="C122" s="310"/>
      <c r="D122" s="308"/>
      <c r="E122" s="308"/>
      <c r="F122" s="32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AA122"/>
      <c r="AB122"/>
      <c r="AC122"/>
      <c r="AD122"/>
      <c r="AE122"/>
      <c r="AF122"/>
      <c r="AG122"/>
    </row>
    <row r="123" spans="1:33" customFormat="1" ht="14.4" x14ac:dyDescent="0.3">
      <c r="B123" s="308"/>
      <c r="C123" s="310"/>
      <c r="D123" s="308"/>
      <c r="E123" s="308"/>
      <c r="F123" s="32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258"/>
      <c r="T123" s="258"/>
      <c r="U123" s="258"/>
      <c r="V123" s="23"/>
      <c r="W123" s="9"/>
      <c r="X123" s="25"/>
      <c r="Z123" s="258"/>
    </row>
    <row r="124" spans="1:33" customFormat="1" ht="14.4" x14ac:dyDescent="0.3">
      <c r="B124" s="308"/>
      <c r="C124" s="310"/>
      <c r="D124" s="308"/>
      <c r="E124" s="308"/>
      <c r="F124" s="311"/>
      <c r="G124" s="809"/>
      <c r="H124" s="809"/>
      <c r="I124" s="809"/>
      <c r="J124" s="809"/>
      <c r="K124" s="809"/>
      <c r="L124" s="809"/>
      <c r="M124" s="809"/>
      <c r="N124" s="809"/>
      <c r="O124" s="809"/>
      <c r="P124" s="809"/>
      <c r="Q124" s="809"/>
      <c r="R124" s="809"/>
      <c r="S124" s="258"/>
      <c r="T124" s="258"/>
      <c r="U124" s="258"/>
      <c r="V124" s="23"/>
      <c r="W124" s="9"/>
      <c r="X124" s="25"/>
      <c r="Z124" s="258"/>
    </row>
    <row r="125" spans="1:33" ht="14.4" x14ac:dyDescent="0.3">
      <c r="B125"/>
      <c r="C125"/>
      <c r="D125" s="258"/>
      <c r="E125" s="5"/>
      <c r="F125" s="258"/>
      <c r="G125" s="7"/>
      <c r="H125" s="258"/>
      <c r="I125" s="2"/>
      <c r="J125" s="2"/>
      <c r="K125" s="2"/>
      <c r="L125" s="2"/>
      <c r="M125" s="258"/>
      <c r="N125" s="258"/>
      <c r="O125" s="258"/>
      <c r="P125" s="258"/>
      <c r="Q125" s="258"/>
      <c r="R125" s="258"/>
      <c r="S125" s="258"/>
      <c r="T125" s="258"/>
    </row>
  </sheetData>
  <mergeCells count="107">
    <mergeCell ref="T4:U4"/>
    <mergeCell ref="A60:Z60"/>
    <mergeCell ref="A66:Z67"/>
    <mergeCell ref="A74:Z75"/>
    <mergeCell ref="A85:Z85"/>
    <mergeCell ref="A95:Z95"/>
    <mergeCell ref="W110:X110"/>
    <mergeCell ref="Y110:Z110"/>
    <mergeCell ref="G110:H110"/>
    <mergeCell ref="I110:J110"/>
    <mergeCell ref="K110:L110"/>
    <mergeCell ref="M110:N110"/>
    <mergeCell ref="O110:P110"/>
    <mergeCell ref="Q110:R110"/>
    <mergeCell ref="S110:T110"/>
    <mergeCell ref="U110:V110"/>
    <mergeCell ref="Q111:T111"/>
    <mergeCell ref="V111:Y111"/>
    <mergeCell ref="G112:H112"/>
    <mergeCell ref="I112:J112"/>
    <mergeCell ref="K112:L112"/>
    <mergeCell ref="M112:N112"/>
    <mergeCell ref="O112:P112"/>
    <mergeCell ref="Q112:R112"/>
    <mergeCell ref="S112:T112"/>
    <mergeCell ref="V112:Y112"/>
    <mergeCell ref="G111:H111"/>
    <mergeCell ref="I111:J111"/>
    <mergeCell ref="K111:L111"/>
    <mergeCell ref="M111:N111"/>
    <mergeCell ref="O111:P111"/>
    <mergeCell ref="V113:Y113"/>
    <mergeCell ref="G114:H114"/>
    <mergeCell ref="I114:J114"/>
    <mergeCell ref="K114:L114"/>
    <mergeCell ref="M114:N114"/>
    <mergeCell ref="O114:P114"/>
    <mergeCell ref="Q114:R114"/>
    <mergeCell ref="S114:T114"/>
    <mergeCell ref="V114:Y114"/>
    <mergeCell ref="B113:L113"/>
    <mergeCell ref="M113:N113"/>
    <mergeCell ref="O113:P113"/>
    <mergeCell ref="Q113:R113"/>
    <mergeCell ref="S113:T113"/>
    <mergeCell ref="Q115:R115"/>
    <mergeCell ref="S115:T115"/>
    <mergeCell ref="V115:Y115"/>
    <mergeCell ref="G116:H116"/>
    <mergeCell ref="I116:J116"/>
    <mergeCell ref="K116:L116"/>
    <mergeCell ref="M116:N116"/>
    <mergeCell ref="O116:P116"/>
    <mergeCell ref="Q116:R116"/>
    <mergeCell ref="S116:T116"/>
    <mergeCell ref="U116:V116"/>
    <mergeCell ref="W116:X116"/>
    <mergeCell ref="Y116:Z116"/>
    <mergeCell ref="G115:H115"/>
    <mergeCell ref="I115:J115"/>
    <mergeCell ref="K115:L115"/>
    <mergeCell ref="M115:N115"/>
    <mergeCell ref="O115:P115"/>
    <mergeCell ref="W117:X117"/>
    <mergeCell ref="Y117:Z117"/>
    <mergeCell ref="M118:N118"/>
    <mergeCell ref="O118:P118"/>
    <mergeCell ref="Q118:R118"/>
    <mergeCell ref="S118:T118"/>
    <mergeCell ref="U118:V118"/>
    <mergeCell ref="W118:X118"/>
    <mergeCell ref="Y118:Z118"/>
    <mergeCell ref="S117:T117"/>
    <mergeCell ref="U117:V117"/>
    <mergeCell ref="M119:N119"/>
    <mergeCell ref="O119:P119"/>
    <mergeCell ref="Q119:R119"/>
    <mergeCell ref="G124:H124"/>
    <mergeCell ref="I124:J124"/>
    <mergeCell ref="K124:L124"/>
    <mergeCell ref="M124:N124"/>
    <mergeCell ref="O124:P124"/>
    <mergeCell ref="Q124:R124"/>
    <mergeCell ref="A1:Z1"/>
    <mergeCell ref="A2:Z2"/>
    <mergeCell ref="A3:A5"/>
    <mergeCell ref="A6:Z7"/>
    <mergeCell ref="A8:Z9"/>
    <mergeCell ref="A21:Z22"/>
    <mergeCell ref="A31:Z32"/>
    <mergeCell ref="A44:Z45"/>
    <mergeCell ref="A46:Z47"/>
    <mergeCell ref="B3:B5"/>
    <mergeCell ref="D3:W3"/>
    <mergeCell ref="D4:E4"/>
    <mergeCell ref="F4:G4"/>
    <mergeCell ref="H4:I4"/>
    <mergeCell ref="J4:K4"/>
    <mergeCell ref="V4:W4"/>
    <mergeCell ref="X3:X5"/>
    <mergeCell ref="Y3:Y5"/>
    <mergeCell ref="Z3:Z5"/>
    <mergeCell ref="C3:C5"/>
    <mergeCell ref="L4:M4"/>
    <mergeCell ref="N4:O4"/>
    <mergeCell ref="P4:Q4"/>
    <mergeCell ref="R4:S4"/>
  </mergeCells>
  <pageMargins left="0.7" right="0.7" top="0.75" bottom="0.75" header="0.3" footer="0.3"/>
  <pageSetup paperSize="9" orientation="portrait" verticalDpi="300" r:id="rId1"/>
  <ignoredErrors>
    <ignoredError sqref="Z10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453"/>
  <sheetViews>
    <sheetView topLeftCell="A52" workbookViewId="0">
      <selection activeCell="A3" sqref="A3:A5"/>
    </sheetView>
  </sheetViews>
  <sheetFormatPr defaultRowHeight="14.4" x14ac:dyDescent="0.3"/>
  <cols>
    <col min="1" max="1" width="32" style="334" bestFit="1" customWidth="1"/>
    <col min="2" max="2" width="49.88671875" style="334" customWidth="1"/>
    <col min="3" max="3" width="9.6640625" style="336" customWidth="1"/>
    <col min="4" max="4" width="6.109375" style="336" customWidth="1"/>
    <col min="5" max="5" width="6.109375" style="338" customWidth="1"/>
    <col min="6" max="6" width="6.109375" style="336" customWidth="1"/>
    <col min="7" max="7" width="6.109375" style="339" customWidth="1"/>
    <col min="8" max="8" width="6.109375" style="336" customWidth="1"/>
    <col min="9" max="12" width="6.109375" style="337" customWidth="1"/>
    <col min="13" max="21" width="6.109375" style="336" customWidth="1"/>
    <col min="22" max="22" width="6.109375" style="244" customWidth="1"/>
    <col min="23" max="23" width="6.109375" style="340" customWidth="1"/>
    <col min="24" max="24" width="13.33203125" style="336" customWidth="1"/>
    <col min="25" max="25" width="43.109375" style="337" customWidth="1"/>
    <col min="26" max="26" width="8.88671875" style="13"/>
    <col min="27" max="16384" width="8.88671875" style="334"/>
  </cols>
  <sheetData>
    <row r="1" spans="1:29" ht="30.6" customHeight="1" thickBot="1" x14ac:dyDescent="0.35">
      <c r="A1" s="815" t="s">
        <v>263</v>
      </c>
      <c r="B1" s="816"/>
      <c r="C1" s="816"/>
      <c r="D1" s="816"/>
      <c r="E1" s="816"/>
      <c r="F1" s="816"/>
      <c r="G1" s="816"/>
      <c r="H1" s="816"/>
      <c r="I1" s="816"/>
      <c r="J1" s="816"/>
      <c r="K1" s="816"/>
      <c r="L1" s="816"/>
      <c r="M1" s="816"/>
      <c r="N1" s="816"/>
      <c r="O1" s="816"/>
      <c r="P1" s="816"/>
      <c r="Q1" s="816"/>
      <c r="R1" s="816"/>
      <c r="S1" s="816"/>
      <c r="T1" s="816"/>
      <c r="U1" s="816"/>
      <c r="V1" s="816"/>
      <c r="W1" s="816"/>
      <c r="X1" s="816"/>
      <c r="Y1" s="816"/>
      <c r="Z1" s="817"/>
      <c r="AA1" s="356"/>
      <c r="AB1" s="356"/>
      <c r="AC1" s="356"/>
    </row>
    <row r="2" spans="1:29" ht="15" thickBot="1" x14ac:dyDescent="0.35">
      <c r="A2" s="797" t="s">
        <v>213</v>
      </c>
      <c r="B2" s="798"/>
      <c r="C2" s="798"/>
      <c r="D2" s="798"/>
      <c r="E2" s="798"/>
      <c r="F2" s="798"/>
      <c r="G2" s="798"/>
      <c r="H2" s="798"/>
      <c r="I2" s="798"/>
      <c r="J2" s="798"/>
      <c r="K2" s="798"/>
      <c r="L2" s="798"/>
      <c r="M2" s="798"/>
      <c r="N2" s="798"/>
      <c r="O2" s="798"/>
      <c r="P2" s="798"/>
      <c r="Q2" s="798"/>
      <c r="R2" s="798"/>
      <c r="S2" s="798"/>
      <c r="T2" s="798"/>
      <c r="U2" s="798"/>
      <c r="V2" s="798"/>
      <c r="W2" s="798"/>
      <c r="X2" s="798"/>
      <c r="Y2" s="798"/>
      <c r="Z2" s="799"/>
      <c r="AA2" s="356"/>
      <c r="AB2" s="356"/>
      <c r="AC2" s="356"/>
    </row>
    <row r="3" spans="1:29" ht="15" thickBot="1" x14ac:dyDescent="0.35">
      <c r="A3" s="800" t="s">
        <v>291</v>
      </c>
      <c r="B3" s="811" t="s">
        <v>2</v>
      </c>
      <c r="C3" s="810" t="s">
        <v>161</v>
      </c>
      <c r="D3" s="811" t="s">
        <v>103</v>
      </c>
      <c r="E3" s="812"/>
      <c r="F3" s="812"/>
      <c r="G3" s="812"/>
      <c r="H3" s="812"/>
      <c r="I3" s="812"/>
      <c r="J3" s="812"/>
      <c r="K3" s="812"/>
      <c r="L3" s="812"/>
      <c r="M3" s="812"/>
      <c r="N3" s="812"/>
      <c r="O3" s="812"/>
      <c r="P3" s="812"/>
      <c r="Q3" s="812"/>
      <c r="R3" s="812"/>
      <c r="S3" s="812"/>
      <c r="T3" s="812"/>
      <c r="U3" s="812"/>
      <c r="V3" s="812"/>
      <c r="W3" s="812"/>
      <c r="X3" s="811" t="s">
        <v>4</v>
      </c>
      <c r="Y3" s="800" t="s">
        <v>5</v>
      </c>
      <c r="Z3" s="813" t="s">
        <v>6</v>
      </c>
      <c r="AA3" s="356"/>
      <c r="AB3" s="356"/>
      <c r="AC3" s="356"/>
    </row>
    <row r="4" spans="1:29" ht="15" thickBot="1" x14ac:dyDescent="0.35">
      <c r="A4" s="788"/>
      <c r="B4" s="785"/>
      <c r="C4" s="792"/>
      <c r="D4" s="777">
        <v>1</v>
      </c>
      <c r="E4" s="778"/>
      <c r="F4" s="801">
        <v>2</v>
      </c>
      <c r="G4" s="779"/>
      <c r="H4" s="777">
        <v>3</v>
      </c>
      <c r="I4" s="802"/>
      <c r="J4" s="803">
        <v>4</v>
      </c>
      <c r="K4" s="782"/>
      <c r="L4" s="780">
        <v>5</v>
      </c>
      <c r="M4" s="804"/>
      <c r="N4" s="801">
        <v>6</v>
      </c>
      <c r="O4" s="779"/>
      <c r="P4" s="777">
        <v>7</v>
      </c>
      <c r="Q4" s="802"/>
      <c r="R4" s="778">
        <v>8</v>
      </c>
      <c r="S4" s="779"/>
      <c r="T4" s="777">
        <v>9</v>
      </c>
      <c r="U4" s="802"/>
      <c r="V4" s="814">
        <v>10</v>
      </c>
      <c r="W4" s="784"/>
      <c r="X4" s="785"/>
      <c r="Y4" s="788"/>
      <c r="Z4" s="790"/>
      <c r="AA4" s="356"/>
      <c r="AB4" s="356"/>
      <c r="AC4" s="356"/>
    </row>
    <row r="5" spans="1:29" ht="15" thickBot="1" x14ac:dyDescent="0.35">
      <c r="A5" s="789"/>
      <c r="B5" s="787"/>
      <c r="C5" s="793"/>
      <c r="D5" s="664" t="s">
        <v>104</v>
      </c>
      <c r="E5" s="39" t="s">
        <v>10</v>
      </c>
      <c r="F5" s="40" t="s">
        <v>104</v>
      </c>
      <c r="G5" s="41" t="s">
        <v>10</v>
      </c>
      <c r="H5" s="664" t="s">
        <v>104</v>
      </c>
      <c r="I5" s="41" t="s">
        <v>10</v>
      </c>
      <c r="J5" s="663" t="s">
        <v>104</v>
      </c>
      <c r="K5" s="41" t="s">
        <v>10</v>
      </c>
      <c r="L5" s="664" t="s">
        <v>104</v>
      </c>
      <c r="M5" s="41" t="s">
        <v>10</v>
      </c>
      <c r="N5" s="663" t="s">
        <v>104</v>
      </c>
      <c r="O5" s="41" t="s">
        <v>10</v>
      </c>
      <c r="P5" s="664" t="s">
        <v>104</v>
      </c>
      <c r="Q5" s="41" t="s">
        <v>10</v>
      </c>
      <c r="R5" s="663" t="s">
        <v>104</v>
      </c>
      <c r="S5" s="41" t="s">
        <v>10</v>
      </c>
      <c r="T5" s="664" t="s">
        <v>104</v>
      </c>
      <c r="U5" s="41" t="s">
        <v>10</v>
      </c>
      <c r="V5" s="654" t="s">
        <v>104</v>
      </c>
      <c r="W5" s="102" t="s">
        <v>10</v>
      </c>
      <c r="X5" s="787"/>
      <c r="Y5" s="789"/>
      <c r="Z5" s="791"/>
      <c r="AA5" s="356"/>
      <c r="AB5" s="356"/>
      <c r="AC5" s="356"/>
    </row>
    <row r="6" spans="1:29" ht="14.4" customHeight="1" x14ac:dyDescent="0.3">
      <c r="A6" s="765" t="s">
        <v>7</v>
      </c>
      <c r="B6" s="766"/>
      <c r="C6" s="766"/>
      <c r="D6" s="766"/>
      <c r="E6" s="766"/>
      <c r="F6" s="766"/>
      <c r="G6" s="766"/>
      <c r="H6" s="766"/>
      <c r="I6" s="766"/>
      <c r="J6" s="766"/>
      <c r="K6" s="766"/>
      <c r="L6" s="766"/>
      <c r="M6" s="766"/>
      <c r="N6" s="766"/>
      <c r="O6" s="766"/>
      <c r="P6" s="766"/>
      <c r="Q6" s="766"/>
      <c r="R6" s="766"/>
      <c r="S6" s="766"/>
      <c r="T6" s="766"/>
      <c r="U6" s="766"/>
      <c r="V6" s="766"/>
      <c r="W6" s="766"/>
      <c r="X6" s="766"/>
      <c r="Y6" s="766"/>
      <c r="Z6" s="767"/>
      <c r="AA6" s="356"/>
      <c r="AB6" s="356"/>
      <c r="AC6" s="356"/>
    </row>
    <row r="7" spans="1:29" ht="15" customHeight="1" thickBot="1" x14ac:dyDescent="0.35">
      <c r="A7" s="768"/>
      <c r="B7" s="769"/>
      <c r="C7" s="769"/>
      <c r="D7" s="769"/>
      <c r="E7" s="769"/>
      <c r="F7" s="769"/>
      <c r="G7" s="769"/>
      <c r="H7" s="769"/>
      <c r="I7" s="769"/>
      <c r="J7" s="769"/>
      <c r="K7" s="769"/>
      <c r="L7" s="769"/>
      <c r="M7" s="769"/>
      <c r="N7" s="769"/>
      <c r="O7" s="769"/>
      <c r="P7" s="769"/>
      <c r="Q7" s="769"/>
      <c r="R7" s="769"/>
      <c r="S7" s="769"/>
      <c r="T7" s="769"/>
      <c r="U7" s="769"/>
      <c r="V7" s="769"/>
      <c r="W7" s="769"/>
      <c r="X7" s="769"/>
      <c r="Y7" s="769"/>
      <c r="Z7" s="770"/>
      <c r="AA7" s="356"/>
      <c r="AB7" s="356"/>
      <c r="AC7" s="356"/>
    </row>
    <row r="8" spans="1:29" ht="15" customHeight="1" thickBot="1" x14ac:dyDescent="0.35">
      <c r="A8" s="771" t="s">
        <v>8</v>
      </c>
      <c r="B8" s="772"/>
      <c r="C8" s="772"/>
      <c r="D8" s="772"/>
      <c r="E8" s="772"/>
      <c r="F8" s="772"/>
      <c r="G8" s="772"/>
      <c r="H8" s="772"/>
      <c r="I8" s="772"/>
      <c r="J8" s="772"/>
      <c r="K8" s="772"/>
      <c r="L8" s="772"/>
      <c r="M8" s="772"/>
      <c r="N8" s="772"/>
      <c r="O8" s="772"/>
      <c r="P8" s="772"/>
      <c r="Q8" s="772"/>
      <c r="R8" s="772"/>
      <c r="S8" s="772"/>
      <c r="T8" s="772"/>
      <c r="U8" s="772"/>
      <c r="V8" s="772"/>
      <c r="W8" s="772"/>
      <c r="X8" s="772"/>
      <c r="Y8" s="772"/>
      <c r="Z8" s="773"/>
      <c r="AA8" s="356"/>
      <c r="AB8" s="356"/>
      <c r="AC8" s="356"/>
    </row>
    <row r="9" spans="1:29" x14ac:dyDescent="0.3">
      <c r="A9" s="560" t="s">
        <v>225</v>
      </c>
      <c r="B9" s="359" t="s">
        <v>264</v>
      </c>
      <c r="C9" s="617" t="s">
        <v>159</v>
      </c>
      <c r="D9" s="360">
        <v>2</v>
      </c>
      <c r="E9" s="361">
        <v>3</v>
      </c>
      <c r="F9" s="362">
        <v>2</v>
      </c>
      <c r="G9" s="363">
        <v>3</v>
      </c>
      <c r="H9" s="364">
        <v>2</v>
      </c>
      <c r="I9" s="365">
        <v>3</v>
      </c>
      <c r="J9" s="366">
        <v>2</v>
      </c>
      <c r="K9" s="367">
        <v>3</v>
      </c>
      <c r="L9" s="360">
        <v>2</v>
      </c>
      <c r="M9" s="365">
        <v>3</v>
      </c>
      <c r="N9" s="362">
        <v>2</v>
      </c>
      <c r="O9" s="368">
        <v>3</v>
      </c>
      <c r="P9" s="369"/>
      <c r="Q9" s="370"/>
      <c r="R9" s="371"/>
      <c r="S9" s="372"/>
      <c r="T9" s="373"/>
      <c r="U9" s="374"/>
      <c r="V9" s="610"/>
      <c r="W9" s="375"/>
      <c r="X9" s="376" t="s">
        <v>10</v>
      </c>
      <c r="Y9" s="45" t="s">
        <v>11</v>
      </c>
      <c r="Z9" s="46">
        <v>18</v>
      </c>
      <c r="AA9" s="356"/>
      <c r="AB9" s="356"/>
      <c r="AC9" s="356"/>
    </row>
    <row r="10" spans="1:29" x14ac:dyDescent="0.3">
      <c r="A10" s="353" t="s">
        <v>226</v>
      </c>
      <c r="B10" s="359" t="s">
        <v>12</v>
      </c>
      <c r="C10" s="618" t="s">
        <v>16</v>
      </c>
      <c r="D10" s="360">
        <v>2</v>
      </c>
      <c r="E10" s="361">
        <v>2</v>
      </c>
      <c r="F10" s="362">
        <v>2</v>
      </c>
      <c r="G10" s="377">
        <v>2</v>
      </c>
      <c r="H10" s="378">
        <v>2</v>
      </c>
      <c r="I10" s="365">
        <v>2</v>
      </c>
      <c r="J10" s="366">
        <v>2</v>
      </c>
      <c r="K10" s="379">
        <v>2</v>
      </c>
      <c r="L10" s="378">
        <v>2</v>
      </c>
      <c r="M10" s="365">
        <v>2</v>
      </c>
      <c r="N10" s="366">
        <v>2</v>
      </c>
      <c r="O10" s="379">
        <v>2</v>
      </c>
      <c r="P10" s="376"/>
      <c r="Q10" s="370"/>
      <c r="R10" s="371"/>
      <c r="S10" s="372"/>
      <c r="T10" s="369"/>
      <c r="U10" s="371"/>
      <c r="V10" s="611"/>
      <c r="W10" s="380"/>
      <c r="X10" s="376" t="s">
        <v>13</v>
      </c>
      <c r="Y10" s="45" t="s">
        <v>11</v>
      </c>
      <c r="Z10" s="48">
        <v>12</v>
      </c>
      <c r="AA10" s="356"/>
      <c r="AB10" s="356"/>
      <c r="AC10" s="356"/>
    </row>
    <row r="11" spans="1:29" x14ac:dyDescent="0.3">
      <c r="A11" s="353" t="s">
        <v>227</v>
      </c>
      <c r="B11" s="359" t="s">
        <v>14</v>
      </c>
      <c r="C11" s="643" t="s">
        <v>16</v>
      </c>
      <c r="D11" s="360">
        <v>2</v>
      </c>
      <c r="E11" s="361">
        <v>2</v>
      </c>
      <c r="F11" s="362">
        <v>2</v>
      </c>
      <c r="G11" s="363">
        <v>2</v>
      </c>
      <c r="H11" s="364">
        <v>2</v>
      </c>
      <c r="I11" s="365">
        <v>2</v>
      </c>
      <c r="J11" s="366">
        <v>2</v>
      </c>
      <c r="K11" s="367">
        <v>2</v>
      </c>
      <c r="L11" s="364">
        <v>2</v>
      </c>
      <c r="M11" s="365">
        <v>2</v>
      </c>
      <c r="N11" s="366">
        <v>2</v>
      </c>
      <c r="O11" s="367">
        <v>2</v>
      </c>
      <c r="P11" s="376"/>
      <c r="Q11" s="370"/>
      <c r="R11" s="371"/>
      <c r="S11" s="372"/>
      <c r="T11" s="369"/>
      <c r="U11" s="371"/>
      <c r="V11" s="611"/>
      <c r="W11" s="380"/>
      <c r="X11" s="376" t="s">
        <v>13</v>
      </c>
      <c r="Y11" s="45" t="s">
        <v>11</v>
      </c>
      <c r="Z11" s="48">
        <v>12</v>
      </c>
      <c r="AA11" s="356"/>
      <c r="AB11" s="356"/>
      <c r="AC11" s="356"/>
    </row>
    <row r="12" spans="1:29" x14ac:dyDescent="0.3">
      <c r="A12" s="353" t="s">
        <v>228</v>
      </c>
      <c r="B12" s="359" t="s">
        <v>81</v>
      </c>
      <c r="C12" s="622" t="s">
        <v>160</v>
      </c>
      <c r="D12" s="360">
        <v>1</v>
      </c>
      <c r="E12" s="361">
        <v>1</v>
      </c>
      <c r="F12" s="362">
        <v>1</v>
      </c>
      <c r="G12" s="363">
        <v>1</v>
      </c>
      <c r="H12" s="364"/>
      <c r="I12" s="365"/>
      <c r="J12" s="366"/>
      <c r="K12" s="367"/>
      <c r="L12" s="364"/>
      <c r="M12" s="365"/>
      <c r="N12" s="366"/>
      <c r="O12" s="367"/>
      <c r="P12" s="376"/>
      <c r="Q12" s="370"/>
      <c r="R12" s="371"/>
      <c r="S12" s="372"/>
      <c r="T12" s="369"/>
      <c r="U12" s="371"/>
      <c r="V12" s="611"/>
      <c r="W12" s="380"/>
      <c r="X12" s="376" t="s">
        <v>87</v>
      </c>
      <c r="Y12" s="45" t="s">
        <v>11</v>
      </c>
      <c r="Z12" s="48">
        <v>2</v>
      </c>
      <c r="AA12" s="356"/>
      <c r="AB12" s="356"/>
      <c r="AC12" s="356"/>
    </row>
    <row r="13" spans="1:29" x14ac:dyDescent="0.3">
      <c r="A13" s="353" t="s">
        <v>229</v>
      </c>
      <c r="B13" s="381" t="s">
        <v>15</v>
      </c>
      <c r="C13" s="619" t="s">
        <v>159</v>
      </c>
      <c r="D13" s="382"/>
      <c r="E13" s="383"/>
      <c r="F13" s="384"/>
      <c r="G13" s="385"/>
      <c r="H13" s="378"/>
      <c r="I13" s="386"/>
      <c r="J13" s="387"/>
      <c r="K13" s="388"/>
      <c r="L13" s="378"/>
      <c r="M13" s="382"/>
      <c r="N13" s="389"/>
      <c r="O13" s="390"/>
      <c r="P13" s="382"/>
      <c r="Q13" s="384"/>
      <c r="R13" s="389"/>
      <c r="S13" s="390"/>
      <c r="T13" s="391">
        <v>2</v>
      </c>
      <c r="U13" s="383">
        <v>2</v>
      </c>
      <c r="V13" s="611"/>
      <c r="W13" s="392"/>
      <c r="X13" s="382" t="s">
        <v>10</v>
      </c>
      <c r="Y13" s="393"/>
      <c r="Z13" s="394">
        <v>2</v>
      </c>
      <c r="AA13" s="356" t="s">
        <v>0</v>
      </c>
      <c r="AB13" s="356"/>
      <c r="AC13" s="356"/>
    </row>
    <row r="14" spans="1:29" x14ac:dyDescent="0.3">
      <c r="A14" s="353" t="s">
        <v>230</v>
      </c>
      <c r="B14" s="381" t="s">
        <v>265</v>
      </c>
      <c r="C14" s="622" t="s">
        <v>159</v>
      </c>
      <c r="D14" s="382">
        <v>2</v>
      </c>
      <c r="E14" s="383">
        <v>1</v>
      </c>
      <c r="F14" s="384">
        <v>2</v>
      </c>
      <c r="G14" s="395">
        <v>1</v>
      </c>
      <c r="H14" s="391"/>
      <c r="I14" s="386"/>
      <c r="J14" s="387"/>
      <c r="K14" s="388"/>
      <c r="L14" s="378"/>
      <c r="M14" s="382"/>
      <c r="N14" s="389"/>
      <c r="O14" s="390"/>
      <c r="P14" s="382"/>
      <c r="Q14" s="384"/>
      <c r="R14" s="389"/>
      <c r="S14" s="390"/>
      <c r="T14" s="391"/>
      <c r="U14" s="389"/>
      <c r="V14" s="611"/>
      <c r="W14" s="392"/>
      <c r="X14" s="382" t="s">
        <v>10</v>
      </c>
      <c r="Y14" s="45" t="s">
        <v>11</v>
      </c>
      <c r="Z14" s="394">
        <v>2</v>
      </c>
      <c r="AA14" s="356"/>
      <c r="AB14" s="356"/>
      <c r="AC14" s="356"/>
    </row>
    <row r="15" spans="1:29" x14ac:dyDescent="0.3">
      <c r="A15" s="353" t="s">
        <v>231</v>
      </c>
      <c r="B15" s="381" t="s">
        <v>196</v>
      </c>
      <c r="C15" s="619" t="s">
        <v>159</v>
      </c>
      <c r="D15" s="382"/>
      <c r="E15" s="383"/>
      <c r="F15" s="384"/>
      <c r="G15" s="396"/>
      <c r="H15" s="391"/>
      <c r="I15" s="386"/>
      <c r="J15" s="387"/>
      <c r="K15" s="388"/>
      <c r="L15" s="49"/>
      <c r="M15" s="397"/>
      <c r="N15" s="398"/>
      <c r="O15" s="390"/>
      <c r="P15" s="378">
        <v>2</v>
      </c>
      <c r="Q15" s="399">
        <v>1</v>
      </c>
      <c r="R15" s="389">
        <v>2</v>
      </c>
      <c r="S15" s="400">
        <v>1</v>
      </c>
      <c r="T15" s="391"/>
      <c r="U15" s="389"/>
      <c r="V15" s="611"/>
      <c r="W15" s="392"/>
      <c r="X15" s="382" t="s">
        <v>10</v>
      </c>
      <c r="Y15" s="45" t="s">
        <v>11</v>
      </c>
      <c r="Z15" s="394">
        <v>2</v>
      </c>
      <c r="AA15" s="356"/>
      <c r="AB15" s="356"/>
      <c r="AC15" s="356"/>
    </row>
    <row r="16" spans="1:29" ht="28.2" x14ac:dyDescent="0.3">
      <c r="A16" s="647" t="s">
        <v>232</v>
      </c>
      <c r="B16" s="381" t="s">
        <v>184</v>
      </c>
      <c r="C16" s="618" t="s">
        <v>16</v>
      </c>
      <c r="D16" s="382"/>
      <c r="E16" s="383"/>
      <c r="F16" s="384"/>
      <c r="G16" s="396"/>
      <c r="H16" s="391">
        <v>4</v>
      </c>
      <c r="I16" s="401">
        <v>2</v>
      </c>
      <c r="J16" s="389">
        <v>4</v>
      </c>
      <c r="K16" s="400">
        <v>2</v>
      </c>
      <c r="L16" s="391"/>
      <c r="M16" s="384"/>
      <c r="N16" s="402"/>
      <c r="O16" s="390"/>
      <c r="P16" s="403"/>
      <c r="Q16" s="404"/>
      <c r="R16" s="402"/>
      <c r="S16" s="390"/>
      <c r="T16" s="391"/>
      <c r="U16" s="389"/>
      <c r="V16" s="611"/>
      <c r="W16" s="392"/>
      <c r="X16" s="382" t="s">
        <v>16</v>
      </c>
      <c r="Y16" s="45" t="s">
        <v>11</v>
      </c>
      <c r="Z16" s="394">
        <v>4</v>
      </c>
      <c r="AA16" s="356"/>
      <c r="AB16" s="356"/>
      <c r="AC16" s="356"/>
    </row>
    <row r="17" spans="1:29" x14ac:dyDescent="0.3">
      <c r="A17" s="446"/>
      <c r="B17" s="353" t="s">
        <v>180</v>
      </c>
      <c r="C17" s="618" t="s">
        <v>16</v>
      </c>
      <c r="D17" s="382">
        <v>1</v>
      </c>
      <c r="E17" s="383">
        <v>0</v>
      </c>
      <c r="F17" s="384">
        <v>1</v>
      </c>
      <c r="G17" s="396">
        <v>0</v>
      </c>
      <c r="H17" s="391"/>
      <c r="I17" s="386"/>
      <c r="J17" s="387"/>
      <c r="K17" s="388"/>
      <c r="L17" s="378"/>
      <c r="M17" s="384"/>
      <c r="N17" s="389"/>
      <c r="O17" s="390"/>
      <c r="P17" s="391"/>
      <c r="Q17" s="384"/>
      <c r="R17" s="389"/>
      <c r="S17" s="390"/>
      <c r="T17" s="391"/>
      <c r="U17" s="389"/>
      <c r="V17" s="611"/>
      <c r="W17" s="392"/>
      <c r="X17" s="382" t="s">
        <v>17</v>
      </c>
      <c r="Y17" s="393"/>
      <c r="Z17" s="394">
        <v>0</v>
      </c>
      <c r="AA17" s="356"/>
      <c r="AB17" s="356"/>
      <c r="AC17" s="356" t="s">
        <v>0</v>
      </c>
    </row>
    <row r="18" spans="1:29" ht="15" thickBot="1" x14ac:dyDescent="0.35">
      <c r="A18" s="514"/>
      <c r="B18" s="358"/>
      <c r="C18" s="73"/>
      <c r="D18" s="403"/>
      <c r="E18" s="405"/>
      <c r="F18" s="406"/>
      <c r="G18" s="407"/>
      <c r="H18" s="408"/>
      <c r="I18" s="409"/>
      <c r="J18" s="410"/>
      <c r="K18" s="411"/>
      <c r="L18" s="412"/>
      <c r="M18" s="413"/>
      <c r="N18" s="402"/>
      <c r="O18" s="414"/>
      <c r="P18" s="403"/>
      <c r="Q18" s="406"/>
      <c r="R18" s="415"/>
      <c r="S18" s="414"/>
      <c r="T18" s="541"/>
      <c r="U18" s="397"/>
      <c r="V18" s="614"/>
      <c r="W18" s="503"/>
      <c r="X18" s="403"/>
      <c r="Y18" s="409"/>
      <c r="Z18" s="669">
        <f>SUM(Z9:Z17)</f>
        <v>54</v>
      </c>
      <c r="AA18" s="356"/>
      <c r="AB18" s="356"/>
      <c r="AC18" s="356"/>
    </row>
    <row r="19" spans="1:29" ht="15" customHeight="1" thickBot="1" x14ac:dyDescent="0.35">
      <c r="A19" s="771" t="s">
        <v>266</v>
      </c>
      <c r="B19" s="772"/>
      <c r="C19" s="772"/>
      <c r="D19" s="772"/>
      <c r="E19" s="772"/>
      <c r="F19" s="772"/>
      <c r="G19" s="772"/>
      <c r="H19" s="772"/>
      <c r="I19" s="772"/>
      <c r="J19" s="772"/>
      <c r="K19" s="772"/>
      <c r="L19" s="772"/>
      <c r="M19" s="772"/>
      <c r="N19" s="772"/>
      <c r="O19" s="772"/>
      <c r="P19" s="772"/>
      <c r="Q19" s="772"/>
      <c r="R19" s="772"/>
      <c r="S19" s="772"/>
      <c r="T19" s="772"/>
      <c r="U19" s="772"/>
      <c r="V19" s="772"/>
      <c r="W19" s="772"/>
      <c r="X19" s="772"/>
      <c r="Y19" s="772"/>
      <c r="Z19" s="773"/>
      <c r="AA19" s="356"/>
      <c r="AB19" s="356" t="s">
        <v>0</v>
      </c>
      <c r="AC19" s="356"/>
    </row>
    <row r="20" spans="1:29" x14ac:dyDescent="0.3">
      <c r="A20" s="54"/>
      <c r="B20" s="54" t="s">
        <v>267</v>
      </c>
      <c r="C20" s="618" t="s">
        <v>16</v>
      </c>
      <c r="D20" s="369">
        <v>2</v>
      </c>
      <c r="E20" s="497">
        <v>7</v>
      </c>
      <c r="F20" s="376">
        <v>2</v>
      </c>
      <c r="G20" s="589">
        <v>7</v>
      </c>
      <c r="H20" s="376">
        <v>2</v>
      </c>
      <c r="I20" s="426">
        <v>7</v>
      </c>
      <c r="J20" s="370">
        <v>2</v>
      </c>
      <c r="K20" s="445">
        <v>7</v>
      </c>
      <c r="L20" s="369">
        <v>2</v>
      </c>
      <c r="M20" s="497">
        <v>7</v>
      </c>
      <c r="N20" s="370">
        <v>2</v>
      </c>
      <c r="O20" s="590">
        <v>7</v>
      </c>
      <c r="P20" s="376">
        <v>2</v>
      </c>
      <c r="Q20" s="426">
        <v>7</v>
      </c>
      <c r="R20" s="370">
        <v>2</v>
      </c>
      <c r="S20" s="426">
        <v>7</v>
      </c>
      <c r="T20" s="369">
        <v>2</v>
      </c>
      <c r="U20" s="426">
        <v>7</v>
      </c>
      <c r="V20" s="240"/>
      <c r="W20" s="380"/>
      <c r="X20" s="376" t="s">
        <v>110</v>
      </c>
      <c r="Y20" s="45" t="s">
        <v>11</v>
      </c>
      <c r="Z20" s="427">
        <v>63</v>
      </c>
      <c r="AA20" s="356"/>
      <c r="AB20" s="356"/>
      <c r="AC20" s="356"/>
    </row>
    <row r="21" spans="1:29" s="657" customFormat="1" ht="17.399999999999999" x14ac:dyDescent="0.3">
      <c r="A21" s="428"/>
      <c r="B21" s="58" t="s">
        <v>268</v>
      </c>
      <c r="C21" s="618" t="s">
        <v>16</v>
      </c>
      <c r="D21" s="424">
        <v>1</v>
      </c>
      <c r="E21" s="59">
        <v>2</v>
      </c>
      <c r="F21" s="425">
        <v>1</v>
      </c>
      <c r="G21" s="60">
        <v>2</v>
      </c>
      <c r="H21" s="425">
        <v>1</v>
      </c>
      <c r="I21" s="59">
        <v>2</v>
      </c>
      <c r="J21" s="425">
        <v>1</v>
      </c>
      <c r="K21" s="61">
        <v>2</v>
      </c>
      <c r="L21" s="424">
        <v>1</v>
      </c>
      <c r="M21" s="59">
        <v>2</v>
      </c>
      <c r="N21" s="425">
        <v>1</v>
      </c>
      <c r="O21" s="60">
        <v>2</v>
      </c>
      <c r="P21" s="425">
        <v>1</v>
      </c>
      <c r="Q21" s="59">
        <v>2</v>
      </c>
      <c r="R21" s="425">
        <v>1</v>
      </c>
      <c r="S21" s="61">
        <v>2</v>
      </c>
      <c r="T21" s="424">
        <v>1</v>
      </c>
      <c r="U21" s="61">
        <v>2</v>
      </c>
      <c r="V21" s="611"/>
      <c r="W21" s="380"/>
      <c r="X21" s="425" t="s">
        <v>16</v>
      </c>
      <c r="Y21" s="655"/>
      <c r="Z21" s="263">
        <v>18</v>
      </c>
      <c r="AA21" s="656"/>
      <c r="AB21" s="656"/>
      <c r="AC21" s="656"/>
    </row>
    <row r="22" spans="1:29" ht="15" thickBot="1" x14ac:dyDescent="0.35">
      <c r="A22" s="446"/>
      <c r="B22" s="272" t="s">
        <v>24</v>
      </c>
      <c r="C22" s="618" t="s">
        <v>16</v>
      </c>
      <c r="D22" s="417">
        <v>1</v>
      </c>
      <c r="E22" s="439">
        <v>3</v>
      </c>
      <c r="F22" s="440">
        <v>1</v>
      </c>
      <c r="G22" s="441">
        <v>3</v>
      </c>
      <c r="H22" s="440">
        <v>1</v>
      </c>
      <c r="I22" s="439">
        <v>3</v>
      </c>
      <c r="J22" s="440">
        <v>1</v>
      </c>
      <c r="K22" s="70">
        <v>3</v>
      </c>
      <c r="L22" s="417">
        <v>1</v>
      </c>
      <c r="M22" s="439">
        <v>3</v>
      </c>
      <c r="N22" s="440">
        <v>1</v>
      </c>
      <c r="O22" s="441">
        <v>3</v>
      </c>
      <c r="P22" s="440">
        <v>1</v>
      </c>
      <c r="Q22" s="439">
        <v>3</v>
      </c>
      <c r="R22" s="440">
        <v>1</v>
      </c>
      <c r="S22" s="70">
        <v>3</v>
      </c>
      <c r="T22" s="417">
        <v>1</v>
      </c>
      <c r="U22" s="70">
        <v>3</v>
      </c>
      <c r="V22" s="612"/>
      <c r="W22" s="416"/>
      <c r="X22" s="440" t="s">
        <v>16</v>
      </c>
      <c r="Y22" s="442"/>
      <c r="Z22" s="443">
        <v>27</v>
      </c>
      <c r="AA22" s="356"/>
      <c r="AB22" s="356"/>
      <c r="AC22" s="356"/>
    </row>
    <row r="23" spans="1:29" x14ac:dyDescent="0.3">
      <c r="A23" s="446"/>
      <c r="B23" s="446" t="s">
        <v>20</v>
      </c>
      <c r="C23" s="658" t="s">
        <v>159</v>
      </c>
      <c r="D23" s="429">
        <v>1</v>
      </c>
      <c r="E23" s="430">
        <v>1</v>
      </c>
      <c r="F23" s="431">
        <v>1</v>
      </c>
      <c r="G23" s="62">
        <v>1</v>
      </c>
      <c r="H23" s="432"/>
      <c r="I23" s="63"/>
      <c r="J23" s="64"/>
      <c r="K23" s="65"/>
      <c r="L23" s="66"/>
      <c r="M23" s="431"/>
      <c r="N23" s="431"/>
      <c r="O23" s="67"/>
      <c r="P23" s="432"/>
      <c r="Q23" s="68"/>
      <c r="R23" s="431"/>
      <c r="S23" s="68"/>
      <c r="T23" s="391"/>
      <c r="U23" s="389"/>
      <c r="V23" s="611"/>
      <c r="W23" s="392"/>
      <c r="X23" s="382" t="s">
        <v>10</v>
      </c>
      <c r="Y23" s="45" t="s">
        <v>11</v>
      </c>
      <c r="Z23" s="394">
        <v>2</v>
      </c>
      <c r="AA23" s="356"/>
      <c r="AB23" s="356"/>
      <c r="AC23" s="356"/>
    </row>
    <row r="24" spans="1:29" x14ac:dyDescent="0.3">
      <c r="A24" s="446"/>
      <c r="B24" s="446" t="s">
        <v>269</v>
      </c>
      <c r="C24" s="659" t="s">
        <v>159</v>
      </c>
      <c r="D24" s="429">
        <v>1</v>
      </c>
      <c r="E24" s="69">
        <v>1</v>
      </c>
      <c r="F24" s="431">
        <v>1</v>
      </c>
      <c r="G24" s="62">
        <v>1</v>
      </c>
      <c r="H24" s="432"/>
      <c r="I24" s="530"/>
      <c r="J24" s="64"/>
      <c r="K24" s="65"/>
      <c r="L24" s="66"/>
      <c r="M24" s="431"/>
      <c r="N24" s="432"/>
      <c r="O24" s="67"/>
      <c r="P24" s="432"/>
      <c r="Q24" s="68"/>
      <c r="R24" s="431"/>
      <c r="S24" s="68"/>
      <c r="T24" s="391"/>
      <c r="U24" s="389"/>
      <c r="V24" s="611"/>
      <c r="W24" s="392"/>
      <c r="X24" s="382"/>
      <c r="Y24" s="45"/>
      <c r="Z24" s="394">
        <v>2</v>
      </c>
      <c r="AA24" s="356"/>
      <c r="AB24" s="356"/>
      <c r="AC24" s="356"/>
    </row>
    <row r="25" spans="1:29" x14ac:dyDescent="0.3">
      <c r="A25" s="446"/>
      <c r="B25" s="446" t="s">
        <v>21</v>
      </c>
      <c r="C25" s="619" t="s">
        <v>159</v>
      </c>
      <c r="D25" s="429"/>
      <c r="E25" s="69"/>
      <c r="F25" s="431"/>
      <c r="G25" s="433"/>
      <c r="H25" s="432">
        <v>1</v>
      </c>
      <c r="I25" s="69">
        <v>1</v>
      </c>
      <c r="J25" s="431">
        <v>1</v>
      </c>
      <c r="K25" s="69">
        <v>1</v>
      </c>
      <c r="L25" s="429">
        <v>1</v>
      </c>
      <c r="M25" s="430">
        <v>1</v>
      </c>
      <c r="N25" s="432">
        <v>1</v>
      </c>
      <c r="O25" s="433">
        <v>1</v>
      </c>
      <c r="P25" s="432"/>
      <c r="Q25" s="69"/>
      <c r="R25" s="431"/>
      <c r="S25" s="69"/>
      <c r="T25" s="391"/>
      <c r="U25" s="389"/>
      <c r="V25" s="611"/>
      <c r="W25" s="392"/>
      <c r="X25" s="382" t="s">
        <v>10</v>
      </c>
      <c r="Y25" s="45" t="s">
        <v>11</v>
      </c>
      <c r="Z25" s="394">
        <v>4</v>
      </c>
      <c r="AA25" s="356"/>
      <c r="AB25" s="356" t="s">
        <v>0</v>
      </c>
      <c r="AC25" s="356"/>
    </row>
    <row r="26" spans="1:29" s="657" customFormat="1" x14ac:dyDescent="0.3">
      <c r="A26" s="428"/>
      <c r="B26" s="428" t="s">
        <v>72</v>
      </c>
      <c r="C26" s="618" t="s">
        <v>16</v>
      </c>
      <c r="D26" s="429"/>
      <c r="E26" s="430"/>
      <c r="F26" s="432"/>
      <c r="G26" s="433"/>
      <c r="H26" s="432">
        <v>1</v>
      </c>
      <c r="I26" s="430">
        <v>2</v>
      </c>
      <c r="J26" s="432">
        <v>1</v>
      </c>
      <c r="K26" s="69">
        <v>2</v>
      </c>
      <c r="L26" s="429"/>
      <c r="M26" s="430"/>
      <c r="N26" s="432"/>
      <c r="O26" s="433"/>
      <c r="P26" s="432"/>
      <c r="Q26" s="430"/>
      <c r="R26" s="432"/>
      <c r="S26" s="69"/>
      <c r="T26" s="429"/>
      <c r="U26" s="69"/>
      <c r="V26" s="611"/>
      <c r="W26" s="392"/>
      <c r="X26" s="432" t="s">
        <v>16</v>
      </c>
      <c r="Y26" s="103"/>
      <c r="Z26" s="531">
        <v>4</v>
      </c>
      <c r="AA26" s="656"/>
      <c r="AB26" s="656"/>
      <c r="AC26" s="656"/>
    </row>
    <row r="27" spans="1:29" s="657" customFormat="1" x14ac:dyDescent="0.3">
      <c r="A27" s="428"/>
      <c r="B27" s="428" t="s">
        <v>270</v>
      </c>
      <c r="C27" s="618" t="s">
        <v>16</v>
      </c>
      <c r="D27" s="429"/>
      <c r="E27" s="430"/>
      <c r="F27" s="432"/>
      <c r="G27" s="433"/>
      <c r="H27" s="432"/>
      <c r="I27" s="430"/>
      <c r="J27" s="432"/>
      <c r="K27" s="69"/>
      <c r="L27" s="429"/>
      <c r="M27" s="430"/>
      <c r="N27" s="432"/>
      <c r="O27" s="433"/>
      <c r="P27" s="432">
        <v>1</v>
      </c>
      <c r="Q27" s="430">
        <v>2</v>
      </c>
      <c r="R27" s="432">
        <v>1</v>
      </c>
      <c r="S27" s="69">
        <v>2</v>
      </c>
      <c r="T27" s="429"/>
      <c r="U27" s="69"/>
      <c r="V27" s="611"/>
      <c r="W27" s="392"/>
      <c r="X27" s="432" t="s">
        <v>16</v>
      </c>
      <c r="Y27" s="103"/>
      <c r="Z27" s="531">
        <v>4</v>
      </c>
      <c r="AA27" s="656"/>
      <c r="AB27" s="656"/>
      <c r="AC27" s="656"/>
    </row>
    <row r="28" spans="1:29" x14ac:dyDescent="0.3">
      <c r="A28" s="446"/>
      <c r="B28" s="446" t="s">
        <v>68</v>
      </c>
      <c r="C28" s="618" t="s">
        <v>16</v>
      </c>
      <c r="D28" s="378">
        <v>4</v>
      </c>
      <c r="E28" s="512">
        <v>2</v>
      </c>
      <c r="F28" s="386">
        <v>4</v>
      </c>
      <c r="G28" s="379">
        <v>2</v>
      </c>
      <c r="H28" s="386">
        <v>4</v>
      </c>
      <c r="I28" s="512">
        <v>2</v>
      </c>
      <c r="J28" s="386">
        <v>4</v>
      </c>
      <c r="K28" s="438">
        <v>2</v>
      </c>
      <c r="L28" s="378">
        <v>4</v>
      </c>
      <c r="M28" s="512">
        <v>2</v>
      </c>
      <c r="N28" s="386">
        <v>4</v>
      </c>
      <c r="O28" s="379">
        <v>2</v>
      </c>
      <c r="P28" s="386">
        <v>4</v>
      </c>
      <c r="Q28" s="512">
        <v>2</v>
      </c>
      <c r="R28" s="386">
        <v>4</v>
      </c>
      <c r="S28" s="438">
        <v>2</v>
      </c>
      <c r="T28" s="378">
        <v>4</v>
      </c>
      <c r="U28" s="438">
        <v>2</v>
      </c>
      <c r="V28" s="611"/>
      <c r="W28" s="392"/>
      <c r="X28" s="382" t="s">
        <v>16</v>
      </c>
      <c r="Y28" s="393"/>
      <c r="Z28" s="394">
        <v>18</v>
      </c>
      <c r="AA28" s="356"/>
      <c r="AB28" s="356"/>
      <c r="AC28" s="356"/>
    </row>
    <row r="29" spans="1:29" ht="15" thickBot="1" x14ac:dyDescent="0.35">
      <c r="A29" s="446"/>
      <c r="B29" s="272"/>
      <c r="C29" s="262"/>
      <c r="D29" s="417"/>
      <c r="E29" s="439"/>
      <c r="F29" s="440"/>
      <c r="G29" s="441"/>
      <c r="H29" s="440"/>
      <c r="I29" s="439"/>
      <c r="J29" s="440"/>
      <c r="K29" s="70"/>
      <c r="L29" s="417"/>
      <c r="M29" s="439"/>
      <c r="N29" s="440"/>
      <c r="O29" s="441"/>
      <c r="P29" s="440"/>
      <c r="Q29" s="439"/>
      <c r="R29" s="440"/>
      <c r="S29" s="70"/>
      <c r="T29" s="417"/>
      <c r="U29" s="70"/>
      <c r="V29" s="612"/>
      <c r="W29" s="416"/>
      <c r="X29" s="440"/>
      <c r="Y29" s="442"/>
      <c r="Z29" s="104">
        <f>SUM(Z20:Z28)</f>
        <v>142</v>
      </c>
      <c r="AA29" s="356"/>
      <c r="AB29" s="356"/>
      <c r="AC29" s="356"/>
    </row>
    <row r="30" spans="1:29" x14ac:dyDescent="0.3">
      <c r="A30" s="446"/>
      <c r="B30" s="71" t="s">
        <v>44</v>
      </c>
      <c r="C30" s="73"/>
      <c r="D30" s="369"/>
      <c r="E30" s="368"/>
      <c r="F30" s="72"/>
      <c r="G30" s="444"/>
      <c r="H30" s="376"/>
      <c r="I30" s="402"/>
      <c r="J30" s="72"/>
      <c r="K30" s="72"/>
      <c r="L30" s="73"/>
      <c r="M30" s="72"/>
      <c r="N30" s="72"/>
      <c r="O30" s="372"/>
      <c r="P30" s="402"/>
      <c r="Q30" s="370"/>
      <c r="R30" s="402">
        <v>1</v>
      </c>
      <c r="S30" s="445">
        <v>2</v>
      </c>
      <c r="T30" s="424">
        <v>1</v>
      </c>
      <c r="U30" s="368">
        <v>2</v>
      </c>
      <c r="V30" s="240"/>
      <c r="W30" s="75"/>
      <c r="X30" s="373"/>
      <c r="Y30" s="366"/>
      <c r="Z30" s="76">
        <v>4</v>
      </c>
      <c r="AA30" s="356"/>
      <c r="AB30" s="356"/>
      <c r="AC30" s="356"/>
    </row>
    <row r="31" spans="1:29" ht="17.399999999999999" x14ac:dyDescent="0.3">
      <c r="A31" s="446"/>
      <c r="B31" s="446" t="s">
        <v>185</v>
      </c>
      <c r="C31" s="555"/>
      <c r="D31" s="391"/>
      <c r="E31" s="399">
        <v>2</v>
      </c>
      <c r="F31" s="389"/>
      <c r="G31" s="447"/>
      <c r="H31" s="389"/>
      <c r="I31" s="448"/>
      <c r="J31" s="387"/>
      <c r="K31" s="393"/>
      <c r="L31" s="378"/>
      <c r="M31" s="382"/>
      <c r="N31" s="389"/>
      <c r="O31" s="390"/>
      <c r="P31" s="382"/>
      <c r="Q31" s="399">
        <v>5</v>
      </c>
      <c r="R31" s="389"/>
      <c r="S31" s="434">
        <v>2</v>
      </c>
      <c r="T31" s="391"/>
      <c r="U31" s="383">
        <v>3</v>
      </c>
      <c r="V31" s="611"/>
      <c r="W31" s="449"/>
      <c r="X31" s="382"/>
      <c r="Y31" s="393"/>
      <c r="Z31" s="77">
        <v>10</v>
      </c>
      <c r="AA31" s="356"/>
      <c r="AB31" s="356"/>
      <c r="AC31" s="356"/>
    </row>
    <row r="32" spans="1:29" ht="14.4" customHeight="1" thickBot="1" x14ac:dyDescent="0.35">
      <c r="A32" s="514"/>
      <c r="B32" s="78" t="s">
        <v>96</v>
      </c>
      <c r="C32" s="249"/>
      <c r="D32" s="403"/>
      <c r="E32" s="500"/>
      <c r="F32" s="406"/>
      <c r="G32" s="501"/>
      <c r="H32" s="413"/>
      <c r="I32" s="410"/>
      <c r="J32" s="410"/>
      <c r="K32" s="505"/>
      <c r="L32" s="412"/>
      <c r="M32" s="406"/>
      <c r="N32" s="406"/>
      <c r="O32" s="414"/>
      <c r="P32" s="413"/>
      <c r="Q32" s="406"/>
      <c r="R32" s="406"/>
      <c r="S32" s="397"/>
      <c r="T32" s="403"/>
      <c r="U32" s="200">
        <v>0</v>
      </c>
      <c r="V32" s="614"/>
      <c r="W32" s="75"/>
      <c r="X32" s="402" t="s">
        <v>97</v>
      </c>
      <c r="Y32" s="505"/>
      <c r="Z32" s="79">
        <v>0</v>
      </c>
      <c r="AA32" s="356"/>
      <c r="AB32" s="356"/>
      <c r="AC32" s="356"/>
    </row>
    <row r="33" spans="1:32" ht="14.4" customHeight="1" x14ac:dyDescent="0.3">
      <c r="A33" s="765" t="s">
        <v>26</v>
      </c>
      <c r="B33" s="766"/>
      <c r="C33" s="766"/>
      <c r="D33" s="766"/>
      <c r="E33" s="766"/>
      <c r="F33" s="766"/>
      <c r="G33" s="766"/>
      <c r="H33" s="766"/>
      <c r="I33" s="766"/>
      <c r="J33" s="766"/>
      <c r="K33" s="766"/>
      <c r="L33" s="766"/>
      <c r="M33" s="766"/>
      <c r="N33" s="766"/>
      <c r="O33" s="766"/>
      <c r="P33" s="766"/>
      <c r="Q33" s="766"/>
      <c r="R33" s="766"/>
      <c r="S33" s="766"/>
      <c r="T33" s="766"/>
      <c r="U33" s="766"/>
      <c r="V33" s="766"/>
      <c r="W33" s="766"/>
      <c r="X33" s="766"/>
      <c r="Y33" s="766"/>
      <c r="Z33" s="767"/>
      <c r="AA33" s="356"/>
      <c r="AB33" s="356"/>
      <c r="AC33" s="356"/>
    </row>
    <row r="34" spans="1:32" ht="15" customHeight="1" thickBot="1" x14ac:dyDescent="0.35">
      <c r="A34" s="768"/>
      <c r="B34" s="769"/>
      <c r="C34" s="769"/>
      <c r="D34" s="769"/>
      <c r="E34" s="769"/>
      <c r="F34" s="769"/>
      <c r="G34" s="769"/>
      <c r="H34" s="769"/>
      <c r="I34" s="769"/>
      <c r="J34" s="769"/>
      <c r="K34" s="769"/>
      <c r="L34" s="769"/>
      <c r="M34" s="769"/>
      <c r="N34" s="769"/>
      <c r="O34" s="769"/>
      <c r="P34" s="769"/>
      <c r="Q34" s="769"/>
      <c r="R34" s="769"/>
      <c r="S34" s="769"/>
      <c r="T34" s="769"/>
      <c r="U34" s="769"/>
      <c r="V34" s="769"/>
      <c r="W34" s="769"/>
      <c r="X34" s="769"/>
      <c r="Y34" s="769"/>
      <c r="Z34" s="770"/>
      <c r="AA34" s="356"/>
      <c r="AB34" s="356"/>
      <c r="AC34" s="356"/>
    </row>
    <row r="35" spans="1:32" ht="18.45" customHeight="1" thickBot="1" x14ac:dyDescent="0.35">
      <c r="A35" s="774" t="s">
        <v>27</v>
      </c>
      <c r="B35" s="775"/>
      <c r="C35" s="775"/>
      <c r="D35" s="775"/>
      <c r="E35" s="775"/>
      <c r="F35" s="775"/>
      <c r="G35" s="775"/>
      <c r="H35" s="775"/>
      <c r="I35" s="775"/>
      <c r="J35" s="775"/>
      <c r="K35" s="775"/>
      <c r="L35" s="775"/>
      <c r="M35" s="775"/>
      <c r="N35" s="775"/>
      <c r="O35" s="775"/>
      <c r="P35" s="775"/>
      <c r="Q35" s="775"/>
      <c r="R35" s="775"/>
      <c r="S35" s="775"/>
      <c r="T35" s="775"/>
      <c r="U35" s="775"/>
      <c r="V35" s="775"/>
      <c r="W35" s="775"/>
      <c r="X35" s="775"/>
      <c r="Y35" s="775"/>
      <c r="Z35" s="776"/>
      <c r="AA35" s="356"/>
      <c r="AB35" s="356"/>
      <c r="AC35" s="356"/>
      <c r="AF35" s="334" t="s">
        <v>0</v>
      </c>
    </row>
    <row r="36" spans="1:32" x14ac:dyDescent="0.3">
      <c r="A36" s="560" t="s">
        <v>240</v>
      </c>
      <c r="B36" s="352" t="s">
        <v>147</v>
      </c>
      <c r="C36" s="631" t="s">
        <v>159</v>
      </c>
      <c r="D36" s="454"/>
      <c r="E36" s="455"/>
      <c r="F36" s="456"/>
      <c r="G36" s="457"/>
      <c r="H36" s="458">
        <v>2</v>
      </c>
      <c r="I36" s="459">
        <v>3</v>
      </c>
      <c r="J36" s="460">
        <v>2</v>
      </c>
      <c r="K36" s="461">
        <v>3</v>
      </c>
      <c r="L36" s="460"/>
      <c r="M36" s="462"/>
      <c r="N36" s="460"/>
      <c r="O36" s="463"/>
      <c r="P36" s="454"/>
      <c r="Q36" s="456"/>
      <c r="R36" s="460"/>
      <c r="S36" s="463"/>
      <c r="T36" s="454"/>
      <c r="U36" s="456"/>
      <c r="V36" s="464"/>
      <c r="W36" s="449"/>
      <c r="X36" s="465" t="s">
        <v>10</v>
      </c>
      <c r="Y36" s="393" t="s">
        <v>11</v>
      </c>
      <c r="Z36" s="609">
        <v>6</v>
      </c>
      <c r="AA36" s="356"/>
      <c r="AB36" s="356"/>
      <c r="AC36" s="356"/>
    </row>
    <row r="37" spans="1:32" x14ac:dyDescent="0.3">
      <c r="A37" s="353" t="s">
        <v>241</v>
      </c>
      <c r="B37" s="352" t="s">
        <v>28</v>
      </c>
      <c r="C37" s="627" t="s">
        <v>159</v>
      </c>
      <c r="D37" s="454"/>
      <c r="E37" s="455"/>
      <c r="F37" s="456"/>
      <c r="G37" s="461"/>
      <c r="H37" s="458"/>
      <c r="I37" s="459"/>
      <c r="J37" s="460"/>
      <c r="K37" s="461"/>
      <c r="L37" s="460">
        <v>2</v>
      </c>
      <c r="M37" s="462">
        <v>2</v>
      </c>
      <c r="N37" s="460"/>
      <c r="O37" s="463"/>
      <c r="P37" s="454"/>
      <c r="Q37" s="456"/>
      <c r="R37" s="460"/>
      <c r="S37" s="463"/>
      <c r="T37" s="454"/>
      <c r="U37" s="456"/>
      <c r="V37" s="464"/>
      <c r="W37" s="449"/>
      <c r="X37" s="465" t="s">
        <v>10</v>
      </c>
      <c r="Y37" s="463" t="s">
        <v>147</v>
      </c>
      <c r="Z37" s="468">
        <v>2</v>
      </c>
      <c r="AA37" s="356"/>
      <c r="AB37" s="356"/>
      <c r="AC37" s="356"/>
    </row>
    <row r="38" spans="1:32" x14ac:dyDescent="0.3">
      <c r="A38" s="353" t="s">
        <v>242</v>
      </c>
      <c r="B38" s="353" t="s">
        <v>54</v>
      </c>
      <c r="C38" s="638" t="s">
        <v>16</v>
      </c>
      <c r="D38" s="454"/>
      <c r="E38" s="455"/>
      <c r="F38" s="456"/>
      <c r="G38" s="457"/>
      <c r="H38" s="458"/>
      <c r="I38" s="459"/>
      <c r="J38" s="460"/>
      <c r="K38" s="461"/>
      <c r="L38" s="460">
        <v>2</v>
      </c>
      <c r="M38" s="462">
        <v>2</v>
      </c>
      <c r="N38" s="460"/>
      <c r="O38" s="463"/>
      <c r="P38" s="454"/>
      <c r="Q38" s="456"/>
      <c r="R38" s="460"/>
      <c r="S38" s="463"/>
      <c r="T38" s="454"/>
      <c r="U38" s="456"/>
      <c r="V38" s="464"/>
      <c r="W38" s="449"/>
      <c r="X38" s="465" t="s">
        <v>16</v>
      </c>
      <c r="Y38" s="463"/>
      <c r="Z38" s="468">
        <v>2</v>
      </c>
      <c r="AA38" s="356"/>
      <c r="AB38" s="356"/>
      <c r="AC38" s="356"/>
    </row>
    <row r="39" spans="1:32" x14ac:dyDescent="0.3">
      <c r="A39" s="353" t="s">
        <v>243</v>
      </c>
      <c r="B39" s="352" t="s">
        <v>29</v>
      </c>
      <c r="C39" s="627" t="s">
        <v>159</v>
      </c>
      <c r="D39" s="454"/>
      <c r="E39" s="455"/>
      <c r="F39" s="456">
        <v>3</v>
      </c>
      <c r="G39" s="462">
        <v>3</v>
      </c>
      <c r="H39" s="458"/>
      <c r="I39" s="459"/>
      <c r="J39" s="460"/>
      <c r="K39" s="461"/>
      <c r="L39" s="460"/>
      <c r="M39" s="462"/>
      <c r="N39" s="460"/>
      <c r="O39" s="463"/>
      <c r="P39" s="454"/>
      <c r="Q39" s="456"/>
      <c r="R39" s="460"/>
      <c r="S39" s="463"/>
      <c r="T39" s="454"/>
      <c r="U39" s="456"/>
      <c r="V39" s="464"/>
      <c r="W39" s="449"/>
      <c r="X39" s="465" t="s">
        <v>10</v>
      </c>
      <c r="Y39" s="463"/>
      <c r="Z39" s="686">
        <v>3</v>
      </c>
      <c r="AA39" s="358"/>
      <c r="AB39" s="356"/>
      <c r="AC39" s="356"/>
    </row>
    <row r="40" spans="1:32" x14ac:dyDescent="0.3">
      <c r="A40" s="353" t="s">
        <v>244</v>
      </c>
      <c r="B40" s="353" t="s">
        <v>132</v>
      </c>
      <c r="C40" s="599" t="s">
        <v>159</v>
      </c>
      <c r="D40" s="454"/>
      <c r="E40" s="455"/>
      <c r="F40" s="456"/>
      <c r="G40" s="457"/>
      <c r="H40" s="458"/>
      <c r="I40" s="459"/>
      <c r="J40" s="460"/>
      <c r="K40" s="461"/>
      <c r="L40" s="460"/>
      <c r="M40" s="462"/>
      <c r="N40" s="460"/>
      <c r="O40" s="463"/>
      <c r="P40" s="454">
        <v>2</v>
      </c>
      <c r="Q40" s="462">
        <v>2</v>
      </c>
      <c r="R40" s="460"/>
      <c r="S40" s="463"/>
      <c r="T40" s="454"/>
      <c r="U40" s="456"/>
      <c r="V40" s="464"/>
      <c r="W40" s="449"/>
      <c r="X40" s="465" t="s">
        <v>10</v>
      </c>
      <c r="Y40" s="463"/>
      <c r="Z40" s="686">
        <v>2</v>
      </c>
      <c r="AA40" s="358"/>
      <c r="AB40" s="356"/>
      <c r="AC40" s="356"/>
    </row>
    <row r="41" spans="1:32" x14ac:dyDescent="0.3">
      <c r="A41" s="353" t="s">
        <v>245</v>
      </c>
      <c r="B41" s="354" t="s">
        <v>31</v>
      </c>
      <c r="C41" s="628" t="s">
        <v>159</v>
      </c>
      <c r="D41" s="454"/>
      <c r="E41" s="455"/>
      <c r="F41" s="456"/>
      <c r="G41" s="457"/>
      <c r="H41" s="458">
        <v>2</v>
      </c>
      <c r="I41" s="459">
        <v>3</v>
      </c>
      <c r="J41" s="460"/>
      <c r="K41" s="461"/>
      <c r="L41" s="460"/>
      <c r="M41" s="462"/>
      <c r="N41" s="460"/>
      <c r="O41" s="461"/>
      <c r="P41" s="458"/>
      <c r="Q41" s="459"/>
      <c r="R41" s="460"/>
      <c r="S41" s="461"/>
      <c r="T41" s="454"/>
      <c r="U41" s="456"/>
      <c r="V41" s="464"/>
      <c r="W41" s="449"/>
      <c r="X41" s="465" t="s">
        <v>10</v>
      </c>
      <c r="Y41" s="463"/>
      <c r="Z41" s="686">
        <v>3</v>
      </c>
      <c r="AA41" s="358"/>
      <c r="AB41" s="356"/>
      <c r="AC41" s="356"/>
    </row>
    <row r="42" spans="1:32" x14ac:dyDescent="0.3">
      <c r="A42" s="353" t="s">
        <v>246</v>
      </c>
      <c r="B42" s="352" t="s">
        <v>30</v>
      </c>
      <c r="C42" s="627" t="s">
        <v>16</v>
      </c>
      <c r="D42" s="454"/>
      <c r="E42" s="455"/>
      <c r="F42" s="456"/>
      <c r="G42" s="457"/>
      <c r="H42" s="458"/>
      <c r="I42" s="459"/>
      <c r="J42" s="460">
        <v>2</v>
      </c>
      <c r="K42" s="461">
        <v>3</v>
      </c>
      <c r="L42" s="460"/>
      <c r="M42" s="462"/>
      <c r="N42" s="460"/>
      <c r="O42" s="463"/>
      <c r="P42" s="458"/>
      <c r="Q42" s="459"/>
      <c r="R42" s="460"/>
      <c r="S42" s="461"/>
      <c r="T42" s="454"/>
      <c r="U42" s="456"/>
      <c r="V42" s="464"/>
      <c r="W42" s="449"/>
      <c r="X42" s="465" t="s">
        <v>10</v>
      </c>
      <c r="Y42" s="463" t="s">
        <v>31</v>
      </c>
      <c r="Z42" s="686">
        <v>3</v>
      </c>
      <c r="AA42" s="358"/>
      <c r="AB42" s="356"/>
      <c r="AC42" s="356"/>
      <c r="AE42" s="334" t="s">
        <v>0</v>
      </c>
    </row>
    <row r="43" spans="1:32" x14ac:dyDescent="0.3">
      <c r="A43" s="353" t="s">
        <v>247</v>
      </c>
      <c r="B43" s="352" t="s">
        <v>32</v>
      </c>
      <c r="C43" s="627" t="s">
        <v>159</v>
      </c>
      <c r="D43" s="454"/>
      <c r="E43" s="455"/>
      <c r="F43" s="456"/>
      <c r="G43" s="457"/>
      <c r="H43" s="458"/>
      <c r="I43" s="455"/>
      <c r="J43" s="456"/>
      <c r="K43" s="461"/>
      <c r="L43" s="460"/>
      <c r="M43" s="466"/>
      <c r="N43" s="456"/>
      <c r="O43" s="455"/>
      <c r="P43" s="458"/>
      <c r="Q43" s="456"/>
      <c r="R43" s="460"/>
      <c r="S43" s="461"/>
      <c r="T43" s="458">
        <v>2</v>
      </c>
      <c r="U43" s="455">
        <v>3</v>
      </c>
      <c r="V43" s="611"/>
      <c r="W43" s="392"/>
      <c r="X43" s="465" t="s">
        <v>10</v>
      </c>
      <c r="Y43" s="467"/>
      <c r="Z43" s="468">
        <v>3</v>
      </c>
      <c r="AA43" s="356"/>
      <c r="AB43" s="356"/>
      <c r="AC43" s="356"/>
    </row>
    <row r="44" spans="1:32" x14ac:dyDescent="0.3">
      <c r="A44" s="353" t="s">
        <v>248</v>
      </c>
      <c r="B44" s="635" t="s">
        <v>33</v>
      </c>
      <c r="C44" s="632" t="s">
        <v>16</v>
      </c>
      <c r="D44" s="454"/>
      <c r="E44" s="455"/>
      <c r="F44" s="456"/>
      <c r="G44" s="457"/>
      <c r="H44" s="458"/>
      <c r="I44" s="459"/>
      <c r="J44" s="460"/>
      <c r="K44" s="461"/>
      <c r="L44" s="460"/>
      <c r="M44" s="462"/>
      <c r="N44" s="460"/>
      <c r="O44" s="463"/>
      <c r="P44" s="454"/>
      <c r="Q44" s="456"/>
      <c r="R44" s="460"/>
      <c r="S44" s="463"/>
      <c r="T44" s="454"/>
      <c r="U44" s="456"/>
      <c r="V44" s="464">
        <v>2</v>
      </c>
      <c r="W44" s="449">
        <v>2</v>
      </c>
      <c r="X44" s="465" t="s">
        <v>16</v>
      </c>
      <c r="Y44" s="463"/>
      <c r="Z44" s="468">
        <v>2</v>
      </c>
      <c r="AA44" s="356"/>
      <c r="AB44" s="356"/>
      <c r="AC44" s="356"/>
    </row>
    <row r="45" spans="1:32" x14ac:dyDescent="0.3">
      <c r="A45" s="353" t="s">
        <v>273</v>
      </c>
      <c r="B45" s="635" t="s">
        <v>34</v>
      </c>
      <c r="C45" s="632" t="s">
        <v>16</v>
      </c>
      <c r="D45" s="454">
        <v>2</v>
      </c>
      <c r="E45" s="466">
        <v>0</v>
      </c>
      <c r="F45" s="456"/>
      <c r="G45" s="461"/>
      <c r="H45" s="458"/>
      <c r="I45" s="459"/>
      <c r="J45" s="460"/>
      <c r="K45" s="461"/>
      <c r="L45" s="460"/>
      <c r="M45" s="462"/>
      <c r="N45" s="460"/>
      <c r="O45" s="463"/>
      <c r="P45" s="454"/>
      <c r="Q45" s="462"/>
      <c r="R45" s="454">
        <v>2</v>
      </c>
      <c r="S45" s="461">
        <v>0</v>
      </c>
      <c r="T45" s="454"/>
      <c r="U45" s="456"/>
      <c r="V45" s="464"/>
      <c r="W45" s="449"/>
      <c r="X45" s="465" t="s">
        <v>17</v>
      </c>
      <c r="Y45" s="388" t="s">
        <v>11</v>
      </c>
      <c r="Z45" s="686">
        <v>0</v>
      </c>
      <c r="AA45" s="358"/>
      <c r="AB45" s="356"/>
      <c r="AC45" s="356"/>
    </row>
    <row r="46" spans="1:32" x14ac:dyDescent="0.3">
      <c r="A46" s="446"/>
      <c r="B46" s="355" t="s">
        <v>194</v>
      </c>
      <c r="C46" s="633"/>
      <c r="D46" s="469"/>
      <c r="E46" s="470"/>
      <c r="F46" s="471"/>
      <c r="G46" s="472"/>
      <c r="H46" s="473"/>
      <c r="I46" s="474"/>
      <c r="J46" s="475"/>
      <c r="K46" s="476"/>
      <c r="L46" s="475"/>
      <c r="M46" s="477"/>
      <c r="N46" s="475"/>
      <c r="O46" s="478"/>
      <c r="P46" s="469">
        <v>2</v>
      </c>
      <c r="Q46" s="477">
        <v>2</v>
      </c>
      <c r="R46" s="475"/>
      <c r="S46" s="478"/>
      <c r="T46" s="469"/>
      <c r="U46" s="471"/>
      <c r="V46" s="479"/>
      <c r="W46" s="480"/>
      <c r="X46" s="481"/>
      <c r="Y46" s="478"/>
      <c r="Z46" s="686">
        <v>2</v>
      </c>
      <c r="AA46" s="358"/>
      <c r="AB46" s="356"/>
      <c r="AC46" s="356"/>
    </row>
    <row r="47" spans="1:32" ht="15" thickBot="1" x14ac:dyDescent="0.35">
      <c r="A47" s="514"/>
      <c r="B47" s="499"/>
      <c r="C47" s="671"/>
      <c r="D47" s="413"/>
      <c r="E47" s="405"/>
      <c r="F47" s="406"/>
      <c r="G47" s="501"/>
      <c r="H47" s="403"/>
      <c r="I47" s="634"/>
      <c r="J47" s="409"/>
      <c r="K47" s="197"/>
      <c r="L47" s="409"/>
      <c r="M47" s="500"/>
      <c r="N47" s="415"/>
      <c r="O47" s="414"/>
      <c r="P47" s="413"/>
      <c r="Q47" s="406"/>
      <c r="R47" s="415"/>
      <c r="S47" s="414"/>
      <c r="T47" s="413"/>
      <c r="U47" s="406"/>
      <c r="V47" s="557"/>
      <c r="W47" s="519"/>
      <c r="X47" s="413"/>
      <c r="Y47" s="120"/>
      <c r="Z47" s="672">
        <f>SUM(Z36:Z46)</f>
        <v>28</v>
      </c>
      <c r="AA47" s="356"/>
      <c r="AB47" s="356"/>
      <c r="AC47" s="356"/>
    </row>
    <row r="48" spans="1:32" ht="15" thickBot="1" x14ac:dyDescent="0.35">
      <c r="A48" s="777" t="s">
        <v>102</v>
      </c>
      <c r="B48" s="778"/>
      <c r="C48" s="778"/>
      <c r="D48" s="778"/>
      <c r="E48" s="778"/>
      <c r="F48" s="778"/>
      <c r="G48" s="778"/>
      <c r="H48" s="778"/>
      <c r="I48" s="778"/>
      <c r="J48" s="778"/>
      <c r="K48" s="778"/>
      <c r="L48" s="778"/>
      <c r="M48" s="778"/>
      <c r="N48" s="778"/>
      <c r="O48" s="778"/>
      <c r="P48" s="778"/>
      <c r="Q48" s="778"/>
      <c r="R48" s="778"/>
      <c r="S48" s="778"/>
      <c r="T48" s="778"/>
      <c r="U48" s="778"/>
      <c r="V48" s="778"/>
      <c r="W48" s="778"/>
      <c r="X48" s="778"/>
      <c r="Y48" s="778"/>
      <c r="Z48" s="779"/>
      <c r="AA48" s="356"/>
      <c r="AB48" s="356"/>
      <c r="AC48" s="356"/>
    </row>
    <row r="49" spans="1:31" x14ac:dyDescent="0.3">
      <c r="A49" s="490" t="s">
        <v>249</v>
      </c>
      <c r="B49" s="490" t="s">
        <v>55</v>
      </c>
      <c r="C49" s="263" t="s">
        <v>16</v>
      </c>
      <c r="D49" s="376"/>
      <c r="E49" s="497"/>
      <c r="F49" s="371"/>
      <c r="G49" s="444"/>
      <c r="H49" s="376">
        <v>2</v>
      </c>
      <c r="I49" s="365">
        <v>2</v>
      </c>
      <c r="J49" s="366"/>
      <c r="K49" s="491"/>
      <c r="L49" s="360"/>
      <c r="M49" s="376"/>
      <c r="N49" s="371"/>
      <c r="O49" s="372"/>
      <c r="P49" s="376"/>
      <c r="Q49" s="376"/>
      <c r="R49" s="371"/>
      <c r="S49" s="372"/>
      <c r="T49" s="369"/>
      <c r="U49" s="371"/>
      <c r="V49" s="240"/>
      <c r="W49" s="380"/>
      <c r="X49" s="376" t="s">
        <v>16</v>
      </c>
      <c r="Y49" s="45"/>
      <c r="Z49" s="427">
        <v>2</v>
      </c>
      <c r="AA49" s="356"/>
      <c r="AB49" s="356"/>
      <c r="AC49" s="356"/>
    </row>
    <row r="50" spans="1:31" x14ac:dyDescent="0.3">
      <c r="A50" s="353" t="s">
        <v>250</v>
      </c>
      <c r="B50" s="353" t="s">
        <v>56</v>
      </c>
      <c r="C50" s="531" t="s">
        <v>159</v>
      </c>
      <c r="D50" s="382">
        <v>2</v>
      </c>
      <c r="E50" s="399">
        <v>3</v>
      </c>
      <c r="F50" s="389"/>
      <c r="G50" s="447"/>
      <c r="H50" s="382"/>
      <c r="I50" s="386"/>
      <c r="J50" s="387"/>
      <c r="K50" s="388"/>
      <c r="L50" s="386"/>
      <c r="M50" s="382"/>
      <c r="N50" s="389"/>
      <c r="O50" s="390"/>
      <c r="P50" s="382"/>
      <c r="Q50" s="382"/>
      <c r="R50" s="389"/>
      <c r="S50" s="390"/>
      <c r="T50" s="391"/>
      <c r="U50" s="389"/>
      <c r="V50" s="611"/>
      <c r="W50" s="392"/>
      <c r="X50" s="382" t="s">
        <v>10</v>
      </c>
      <c r="Y50" s="393"/>
      <c r="Z50" s="394">
        <v>3</v>
      </c>
      <c r="AA50" s="356"/>
      <c r="AB50" s="356"/>
      <c r="AC50" s="356"/>
    </row>
    <row r="51" spans="1:31" x14ac:dyDescent="0.3">
      <c r="A51" s="353" t="s">
        <v>251</v>
      </c>
      <c r="B51" s="353" t="s">
        <v>57</v>
      </c>
      <c r="C51" s="531" t="s">
        <v>159</v>
      </c>
      <c r="D51" s="382"/>
      <c r="E51" s="399"/>
      <c r="F51" s="389"/>
      <c r="G51" s="447"/>
      <c r="H51" s="382"/>
      <c r="I51" s="493"/>
      <c r="J51" s="387"/>
      <c r="K51" s="388"/>
      <c r="L51" s="386"/>
      <c r="M51" s="382"/>
      <c r="N51" s="389">
        <v>2</v>
      </c>
      <c r="O51" s="400">
        <v>2</v>
      </c>
      <c r="P51" s="382"/>
      <c r="Q51" s="382"/>
      <c r="R51" s="389"/>
      <c r="S51" s="390"/>
      <c r="T51" s="391"/>
      <c r="U51" s="389"/>
      <c r="V51" s="611"/>
      <c r="W51" s="392"/>
      <c r="X51" s="382" t="s">
        <v>10</v>
      </c>
      <c r="Y51" s="393"/>
      <c r="Z51" s="394">
        <v>2</v>
      </c>
      <c r="AA51" s="356"/>
      <c r="AB51" s="356"/>
      <c r="AC51" s="356"/>
    </row>
    <row r="52" spans="1:31" x14ac:dyDescent="0.3">
      <c r="A52" s="353" t="s">
        <v>252</v>
      </c>
      <c r="B52" s="499" t="s">
        <v>163</v>
      </c>
      <c r="C52" s="639" t="s">
        <v>159</v>
      </c>
      <c r="D52" s="413"/>
      <c r="E52" s="500"/>
      <c r="F52" s="415"/>
      <c r="G52" s="501"/>
      <c r="H52" s="413"/>
      <c r="I52" s="634"/>
      <c r="J52" s="409"/>
      <c r="K52" s="411"/>
      <c r="L52" s="581"/>
      <c r="M52" s="413"/>
      <c r="N52" s="389">
        <v>2</v>
      </c>
      <c r="O52" s="400">
        <v>2</v>
      </c>
      <c r="P52" s="413"/>
      <c r="Q52" s="413"/>
      <c r="R52" s="415"/>
      <c r="S52" s="414"/>
      <c r="T52" s="403"/>
      <c r="U52" s="415"/>
      <c r="V52" s="614"/>
      <c r="W52" s="503"/>
      <c r="X52" s="413" t="s">
        <v>10</v>
      </c>
      <c r="Y52" s="505"/>
      <c r="Z52" s="520">
        <v>2</v>
      </c>
      <c r="AA52" s="356"/>
      <c r="AB52" s="356"/>
      <c r="AC52" s="356"/>
    </row>
    <row r="53" spans="1:31" ht="15" thickBot="1" x14ac:dyDescent="0.35">
      <c r="A53" s="358" t="s">
        <v>253</v>
      </c>
      <c r="B53" s="499" t="s">
        <v>219</v>
      </c>
      <c r="C53" s="639" t="s">
        <v>16</v>
      </c>
      <c r="D53" s="413"/>
      <c r="E53" s="500"/>
      <c r="F53" s="415"/>
      <c r="G53" s="501"/>
      <c r="H53" s="413">
        <v>3</v>
      </c>
      <c r="I53" s="634">
        <v>2</v>
      </c>
      <c r="J53" s="409"/>
      <c r="K53" s="411"/>
      <c r="L53" s="581"/>
      <c r="M53" s="413"/>
      <c r="N53" s="415"/>
      <c r="O53" s="414"/>
      <c r="P53" s="413"/>
      <c r="Q53" s="161"/>
      <c r="R53" s="415"/>
      <c r="S53" s="414"/>
      <c r="T53" s="403"/>
      <c r="U53" s="405"/>
      <c r="V53" s="614"/>
      <c r="W53" s="503"/>
      <c r="X53" s="413" t="s">
        <v>16</v>
      </c>
      <c r="Y53" s="505"/>
      <c r="Z53" s="520">
        <v>2</v>
      </c>
      <c r="AA53" s="356"/>
      <c r="AB53" s="356"/>
      <c r="AC53" s="356"/>
    </row>
    <row r="54" spans="1:31" ht="15" customHeight="1" thickBot="1" x14ac:dyDescent="0.35">
      <c r="A54" s="771" t="s">
        <v>35</v>
      </c>
      <c r="B54" s="772"/>
      <c r="C54" s="772"/>
      <c r="D54" s="772"/>
      <c r="E54" s="772"/>
      <c r="F54" s="772"/>
      <c r="G54" s="772"/>
      <c r="H54" s="772"/>
      <c r="I54" s="772"/>
      <c r="J54" s="772"/>
      <c r="K54" s="772"/>
      <c r="L54" s="772"/>
      <c r="M54" s="772"/>
      <c r="N54" s="772"/>
      <c r="O54" s="772"/>
      <c r="P54" s="772"/>
      <c r="Q54" s="772"/>
      <c r="R54" s="772"/>
      <c r="S54" s="772"/>
      <c r="T54" s="772"/>
      <c r="U54" s="772"/>
      <c r="V54" s="772"/>
      <c r="W54" s="772"/>
      <c r="X54" s="772"/>
      <c r="Y54" s="772"/>
      <c r="Z54" s="773"/>
      <c r="AA54" s="356"/>
      <c r="AB54" s="356"/>
      <c r="AC54" s="356"/>
    </row>
    <row r="55" spans="1:31" x14ac:dyDescent="0.3">
      <c r="A55" s="54"/>
      <c r="B55" s="490" t="s">
        <v>36</v>
      </c>
      <c r="C55" s="264" t="s">
        <v>159</v>
      </c>
      <c r="D55" s="369"/>
      <c r="E55" s="497"/>
      <c r="F55" s="371"/>
      <c r="G55" s="444"/>
      <c r="H55" s="371">
        <v>2</v>
      </c>
      <c r="I55" s="81">
        <v>2</v>
      </c>
      <c r="J55" s="366"/>
      <c r="K55" s="491"/>
      <c r="L55" s="364"/>
      <c r="M55" s="376"/>
      <c r="N55" s="371"/>
      <c r="O55" s="372"/>
      <c r="P55" s="376"/>
      <c r="Q55" s="371"/>
      <c r="R55" s="370"/>
      <c r="S55" s="372"/>
      <c r="T55" s="369"/>
      <c r="U55" s="371"/>
      <c r="V55" s="240"/>
      <c r="W55" s="380"/>
      <c r="X55" s="376" t="s">
        <v>10</v>
      </c>
      <c r="Y55" s="45"/>
      <c r="Z55" s="427">
        <v>2</v>
      </c>
      <c r="AA55" s="356"/>
      <c r="AB55" s="356"/>
      <c r="AC55" s="356"/>
    </row>
    <row r="56" spans="1:31" x14ac:dyDescent="0.3">
      <c r="A56" s="446"/>
      <c r="B56" s="446" t="s">
        <v>292</v>
      </c>
      <c r="C56" s="625" t="s">
        <v>159</v>
      </c>
      <c r="D56" s="391"/>
      <c r="E56" s="399"/>
      <c r="F56" s="389"/>
      <c r="G56" s="447"/>
      <c r="H56" s="389"/>
      <c r="I56" s="448"/>
      <c r="J56" s="387">
        <v>2</v>
      </c>
      <c r="K56" s="379">
        <v>2</v>
      </c>
      <c r="L56" s="378">
        <v>2</v>
      </c>
      <c r="M56" s="401">
        <v>2</v>
      </c>
      <c r="N56" s="389">
        <v>2</v>
      </c>
      <c r="O56" s="400">
        <v>2</v>
      </c>
      <c r="P56" s="382">
        <v>2</v>
      </c>
      <c r="Q56" s="383">
        <v>2</v>
      </c>
      <c r="R56" s="384"/>
      <c r="S56" s="390"/>
      <c r="T56" s="391"/>
      <c r="U56" s="389"/>
      <c r="V56" s="611"/>
      <c r="W56" s="392"/>
      <c r="X56" s="382" t="s">
        <v>10</v>
      </c>
      <c r="Y56" s="393" t="s">
        <v>11</v>
      </c>
      <c r="Z56" s="394">
        <v>8</v>
      </c>
      <c r="AA56" s="356"/>
      <c r="AB56" s="356"/>
      <c r="AC56" s="356"/>
    </row>
    <row r="57" spans="1:31" x14ac:dyDescent="0.3">
      <c r="A57" s="446"/>
      <c r="B57" s="446" t="s">
        <v>37</v>
      </c>
      <c r="C57" s="625" t="s">
        <v>159</v>
      </c>
      <c r="D57" s="391"/>
      <c r="E57" s="399"/>
      <c r="F57" s="389"/>
      <c r="G57" s="447"/>
      <c r="H57" s="389"/>
      <c r="I57" s="448"/>
      <c r="J57" s="387"/>
      <c r="K57" s="388"/>
      <c r="L57" s="378"/>
      <c r="M57" s="382"/>
      <c r="N57" s="389"/>
      <c r="O57" s="390"/>
      <c r="P57" s="382"/>
      <c r="Q57" s="389"/>
      <c r="R57" s="384">
        <v>2</v>
      </c>
      <c r="S57" s="400">
        <v>2</v>
      </c>
      <c r="T57" s="391"/>
      <c r="U57" s="389"/>
      <c r="V57" s="611"/>
      <c r="W57" s="392"/>
      <c r="X57" s="382" t="s">
        <v>10</v>
      </c>
      <c r="Y57" s="393"/>
      <c r="Z57" s="394">
        <v>2</v>
      </c>
      <c r="AA57" s="356"/>
      <c r="AB57" s="356"/>
      <c r="AC57" s="356"/>
    </row>
    <row r="58" spans="1:31" x14ac:dyDescent="0.3">
      <c r="A58" s="446"/>
      <c r="B58" s="353" t="s">
        <v>38</v>
      </c>
      <c r="C58" s="394" t="s">
        <v>16</v>
      </c>
      <c r="D58" s="382"/>
      <c r="E58" s="399"/>
      <c r="F58" s="389"/>
      <c r="G58" s="447"/>
      <c r="H58" s="389"/>
      <c r="I58" s="448"/>
      <c r="J58" s="387"/>
      <c r="K58" s="388"/>
      <c r="L58" s="378"/>
      <c r="M58" s="382"/>
      <c r="N58" s="389"/>
      <c r="O58" s="390"/>
      <c r="P58" s="382"/>
      <c r="Q58" s="389"/>
      <c r="R58" s="384"/>
      <c r="S58" s="390"/>
      <c r="T58" s="391">
        <v>2</v>
      </c>
      <c r="U58" s="383">
        <v>2</v>
      </c>
      <c r="V58" s="611"/>
      <c r="W58" s="392"/>
      <c r="X58" s="382" t="s">
        <v>16</v>
      </c>
      <c r="Y58" s="393"/>
      <c r="Z58" s="394">
        <v>2</v>
      </c>
      <c r="AA58" s="356"/>
      <c r="AB58" s="356"/>
      <c r="AC58" s="356"/>
    </row>
    <row r="59" spans="1:31" x14ac:dyDescent="0.3">
      <c r="A59" s="446"/>
      <c r="B59" s="353" t="s">
        <v>39</v>
      </c>
      <c r="C59" s="394" t="s">
        <v>16</v>
      </c>
      <c r="D59" s="382"/>
      <c r="E59" s="399"/>
      <c r="F59" s="389"/>
      <c r="G59" s="447"/>
      <c r="H59" s="389"/>
      <c r="I59" s="448"/>
      <c r="J59" s="387"/>
      <c r="K59" s="388"/>
      <c r="L59" s="378"/>
      <c r="M59" s="382"/>
      <c r="N59" s="389"/>
      <c r="O59" s="390"/>
      <c r="P59" s="382"/>
      <c r="Q59" s="389"/>
      <c r="R59" s="384"/>
      <c r="S59" s="390"/>
      <c r="T59" s="391"/>
      <c r="U59" s="389"/>
      <c r="V59" s="611">
        <v>1</v>
      </c>
      <c r="W59" s="449">
        <v>2</v>
      </c>
      <c r="X59" s="382" t="s">
        <v>16</v>
      </c>
      <c r="Y59" s="393"/>
      <c r="Z59" s="394">
        <v>2</v>
      </c>
      <c r="AA59" s="356"/>
      <c r="AB59" s="356"/>
      <c r="AC59" s="356"/>
      <c r="AE59" s="334" t="s">
        <v>0</v>
      </c>
    </row>
    <row r="60" spans="1:31" x14ac:dyDescent="0.3">
      <c r="A60" s="446"/>
      <c r="B60" s="499" t="s">
        <v>40</v>
      </c>
      <c r="C60" s="394" t="s">
        <v>159</v>
      </c>
      <c r="D60" s="413"/>
      <c r="E60" s="500"/>
      <c r="F60" s="415"/>
      <c r="G60" s="501"/>
      <c r="H60" s="415"/>
      <c r="I60" s="410"/>
      <c r="J60" s="409"/>
      <c r="K60" s="411"/>
      <c r="L60" s="391">
        <v>2</v>
      </c>
      <c r="M60" s="405">
        <v>2</v>
      </c>
      <c r="N60" s="384">
        <v>2</v>
      </c>
      <c r="O60" s="502">
        <v>2</v>
      </c>
      <c r="P60" s="413">
        <v>2</v>
      </c>
      <c r="Q60" s="405">
        <v>2</v>
      </c>
      <c r="R60" s="406">
        <v>2</v>
      </c>
      <c r="S60" s="502">
        <v>2</v>
      </c>
      <c r="T60" s="403"/>
      <c r="U60" s="415"/>
      <c r="V60" s="611"/>
      <c r="W60" s="503"/>
      <c r="X60" s="413" t="s">
        <v>10</v>
      </c>
      <c r="Y60" s="393" t="s">
        <v>11</v>
      </c>
      <c r="Z60" s="394">
        <v>8</v>
      </c>
      <c r="AA60" s="653"/>
      <c r="AB60" s="356"/>
      <c r="AC60" s="356"/>
    </row>
    <row r="61" spans="1:31" ht="15" thickBot="1" x14ac:dyDescent="0.35">
      <c r="A61" s="514"/>
      <c r="B61" s="499"/>
      <c r="C61" s="541"/>
      <c r="D61" s="403"/>
      <c r="E61" s="500"/>
      <c r="F61" s="415"/>
      <c r="G61" s="501"/>
      <c r="H61" s="415"/>
      <c r="I61" s="410"/>
      <c r="J61" s="409"/>
      <c r="K61" s="411"/>
      <c r="L61" s="412"/>
      <c r="M61" s="413"/>
      <c r="N61" s="415"/>
      <c r="O61" s="414"/>
      <c r="P61" s="413"/>
      <c r="Q61" s="415"/>
      <c r="R61" s="406"/>
      <c r="S61" s="414"/>
      <c r="T61" s="403"/>
      <c r="U61" s="415"/>
      <c r="V61" s="614"/>
      <c r="W61" s="503"/>
      <c r="X61" s="413"/>
      <c r="Y61" s="505"/>
      <c r="Z61" s="669">
        <f>SUM(Z55:Z60)</f>
        <v>24</v>
      </c>
      <c r="AA61" s="653"/>
      <c r="AB61" s="356"/>
      <c r="AC61" s="356"/>
    </row>
    <row r="62" spans="1:31" ht="15" customHeight="1" thickBot="1" x14ac:dyDescent="0.35">
      <c r="A62" s="771" t="s">
        <v>41</v>
      </c>
      <c r="B62" s="772"/>
      <c r="C62" s="772"/>
      <c r="D62" s="772"/>
      <c r="E62" s="772"/>
      <c r="F62" s="772"/>
      <c r="G62" s="772"/>
      <c r="H62" s="772"/>
      <c r="I62" s="772"/>
      <c r="J62" s="772"/>
      <c r="K62" s="772"/>
      <c r="L62" s="772"/>
      <c r="M62" s="772"/>
      <c r="N62" s="772"/>
      <c r="O62" s="772"/>
      <c r="P62" s="772"/>
      <c r="Q62" s="772"/>
      <c r="R62" s="772"/>
      <c r="S62" s="772"/>
      <c r="T62" s="772"/>
      <c r="U62" s="772"/>
      <c r="V62" s="772"/>
      <c r="W62" s="772"/>
      <c r="X62" s="772"/>
      <c r="Y62" s="772"/>
      <c r="Z62" s="773"/>
      <c r="AA62" s="653"/>
      <c r="AB62" s="356"/>
      <c r="AC62" s="356"/>
    </row>
    <row r="63" spans="1:31" x14ac:dyDescent="0.3">
      <c r="A63" s="54" t="s">
        <v>279</v>
      </c>
      <c r="B63" s="54" t="s">
        <v>42</v>
      </c>
      <c r="C63" s="427" t="s">
        <v>16</v>
      </c>
      <c r="D63" s="369"/>
      <c r="E63" s="497"/>
      <c r="F63" s="371"/>
      <c r="G63" s="444"/>
      <c r="H63" s="371">
        <v>2</v>
      </c>
      <c r="I63" s="81">
        <v>3</v>
      </c>
      <c r="J63" s="366">
        <v>2</v>
      </c>
      <c r="K63" s="673">
        <v>3</v>
      </c>
      <c r="L63" s="674"/>
      <c r="M63" s="370"/>
      <c r="N63" s="371"/>
      <c r="O63" s="372"/>
      <c r="P63" s="376"/>
      <c r="Q63" s="370"/>
      <c r="R63" s="371"/>
      <c r="S63" s="72"/>
      <c r="T63" s="369"/>
      <c r="U63" s="371"/>
      <c r="V63" s="240"/>
      <c r="W63" s="380"/>
      <c r="X63" s="136" t="s">
        <v>16</v>
      </c>
      <c r="Y63" s="678" t="s">
        <v>11</v>
      </c>
      <c r="Z63" s="427">
        <v>6</v>
      </c>
      <c r="AA63" s="356"/>
      <c r="AB63" s="356"/>
      <c r="AC63" s="356"/>
    </row>
    <row r="64" spans="1:31" x14ac:dyDescent="0.3">
      <c r="A64" s="446" t="s">
        <v>280</v>
      </c>
      <c r="B64" s="446" t="s">
        <v>98</v>
      </c>
      <c r="C64" s="394" t="s">
        <v>16</v>
      </c>
      <c r="D64" s="391"/>
      <c r="E64" s="399"/>
      <c r="F64" s="389"/>
      <c r="G64" s="447"/>
      <c r="H64" s="389"/>
      <c r="I64" s="448"/>
      <c r="J64" s="387"/>
      <c r="K64" s="438"/>
      <c r="L64" s="511">
        <v>2</v>
      </c>
      <c r="M64" s="512">
        <v>2</v>
      </c>
      <c r="N64" s="389"/>
      <c r="O64" s="390"/>
      <c r="P64" s="382"/>
      <c r="Q64" s="384"/>
      <c r="R64" s="389"/>
      <c r="S64" s="398"/>
      <c r="T64" s="391"/>
      <c r="U64" s="389"/>
      <c r="V64" s="611"/>
      <c r="W64" s="392"/>
      <c r="X64" s="391" t="s">
        <v>16</v>
      </c>
      <c r="Y64" s="135" t="s">
        <v>181</v>
      </c>
      <c r="Z64" s="394">
        <v>2</v>
      </c>
      <c r="AA64" s="356"/>
      <c r="AB64" s="356"/>
      <c r="AC64" s="356"/>
    </row>
    <row r="65" spans="1:32" x14ac:dyDescent="0.3">
      <c r="A65" s="446" t="s">
        <v>281</v>
      </c>
      <c r="B65" s="446" t="s">
        <v>43</v>
      </c>
      <c r="C65" s="394" t="s">
        <v>16</v>
      </c>
      <c r="D65" s="391"/>
      <c r="E65" s="399"/>
      <c r="F65" s="389"/>
      <c r="G65" s="447"/>
      <c r="H65" s="389"/>
      <c r="I65" s="448"/>
      <c r="J65" s="387"/>
      <c r="K65" s="393"/>
      <c r="L65" s="378">
        <v>2</v>
      </c>
      <c r="M65" s="401">
        <v>2</v>
      </c>
      <c r="N65" s="389"/>
      <c r="O65" s="390"/>
      <c r="P65" s="382"/>
      <c r="Q65" s="384"/>
      <c r="R65" s="389"/>
      <c r="S65" s="398"/>
      <c r="T65" s="391"/>
      <c r="U65" s="389"/>
      <c r="V65" s="611"/>
      <c r="W65" s="392"/>
      <c r="X65" s="403" t="s">
        <v>16</v>
      </c>
      <c r="Y65" s="645" t="s">
        <v>181</v>
      </c>
      <c r="Z65" s="394">
        <v>2</v>
      </c>
      <c r="AA65" s="356"/>
      <c r="AB65" s="356"/>
      <c r="AC65" s="356"/>
    </row>
    <row r="66" spans="1:32" x14ac:dyDescent="0.3">
      <c r="A66" s="446" t="s">
        <v>283</v>
      </c>
      <c r="B66" s="428" t="s">
        <v>99</v>
      </c>
      <c r="C66" s="394" t="s">
        <v>16</v>
      </c>
      <c r="D66" s="391"/>
      <c r="E66" s="399"/>
      <c r="F66" s="389"/>
      <c r="G66" s="447"/>
      <c r="H66" s="389"/>
      <c r="I66" s="448"/>
      <c r="J66" s="387"/>
      <c r="K66" s="393"/>
      <c r="L66" s="378"/>
      <c r="M66" s="382"/>
      <c r="N66" s="389">
        <v>2</v>
      </c>
      <c r="O66" s="400">
        <v>2</v>
      </c>
      <c r="P66" s="382">
        <v>2</v>
      </c>
      <c r="Q66" s="399">
        <v>2</v>
      </c>
      <c r="R66" s="389"/>
      <c r="S66" s="398"/>
      <c r="T66" s="391"/>
      <c r="U66" s="389"/>
      <c r="V66" s="611"/>
      <c r="W66" s="392"/>
      <c r="X66" s="391" t="s">
        <v>16</v>
      </c>
      <c r="Y66" s="389" t="s">
        <v>43</v>
      </c>
      <c r="Z66" s="394">
        <v>4</v>
      </c>
      <c r="AA66" s="356"/>
      <c r="AB66" s="356"/>
      <c r="AC66" s="356"/>
    </row>
    <row r="67" spans="1:32" x14ac:dyDescent="0.3">
      <c r="A67" s="446" t="s">
        <v>284</v>
      </c>
      <c r="B67" s="446" t="s">
        <v>100</v>
      </c>
      <c r="C67" s="394" t="s">
        <v>16</v>
      </c>
      <c r="D67" s="391"/>
      <c r="E67" s="399"/>
      <c r="F67" s="389"/>
      <c r="G67" s="447"/>
      <c r="H67" s="389"/>
      <c r="I67" s="448"/>
      <c r="J67" s="387"/>
      <c r="K67" s="393"/>
      <c r="L67" s="378"/>
      <c r="M67" s="382"/>
      <c r="N67" s="389"/>
      <c r="O67" s="390"/>
      <c r="P67" s="382"/>
      <c r="Q67" s="384"/>
      <c r="R67" s="389">
        <v>2</v>
      </c>
      <c r="S67" s="434">
        <v>2</v>
      </c>
      <c r="T67" s="391">
        <v>2</v>
      </c>
      <c r="U67" s="399">
        <v>2</v>
      </c>
      <c r="V67" s="613"/>
      <c r="W67" s="392"/>
      <c r="X67" s="369" t="s">
        <v>16</v>
      </c>
      <c r="Y67" s="389" t="s">
        <v>150</v>
      </c>
      <c r="Z67" s="394">
        <v>4</v>
      </c>
      <c r="AA67" s="356"/>
      <c r="AB67" s="356"/>
      <c r="AC67" s="356"/>
      <c r="AF67" s="334" t="s">
        <v>0</v>
      </c>
    </row>
    <row r="68" spans="1:32" ht="17.399999999999999" x14ac:dyDescent="0.3">
      <c r="A68" s="446"/>
      <c r="B68" s="514" t="s">
        <v>190</v>
      </c>
      <c r="C68" s="394" t="s">
        <v>16</v>
      </c>
      <c r="D68" s="391"/>
      <c r="E68" s="399"/>
      <c r="F68" s="389"/>
      <c r="G68" s="447"/>
      <c r="H68" s="389"/>
      <c r="I68" s="448"/>
      <c r="J68" s="387"/>
      <c r="K68" s="393"/>
      <c r="L68" s="378"/>
      <c r="M68" s="382"/>
      <c r="N68" s="389"/>
      <c r="O68" s="390"/>
      <c r="P68" s="382"/>
      <c r="Q68" s="384"/>
      <c r="R68" s="389"/>
      <c r="S68" s="398"/>
      <c r="T68" s="391"/>
      <c r="U68" s="384"/>
      <c r="V68" s="613"/>
      <c r="W68" s="449"/>
      <c r="X68" s="391"/>
      <c r="Y68" s="387"/>
      <c r="Z68" s="394">
        <v>20</v>
      </c>
      <c r="AA68" s="356"/>
      <c r="AB68" s="356"/>
      <c r="AC68" s="356"/>
    </row>
    <row r="69" spans="1:32" ht="15" thickBot="1" x14ac:dyDescent="0.35">
      <c r="A69" s="514"/>
      <c r="B69" s="514"/>
      <c r="C69" s="541"/>
      <c r="D69" s="403"/>
      <c r="E69" s="500"/>
      <c r="F69" s="415"/>
      <c r="G69" s="501"/>
      <c r="H69" s="415"/>
      <c r="I69" s="410"/>
      <c r="J69" s="409"/>
      <c r="K69" s="505"/>
      <c r="L69" s="412"/>
      <c r="M69" s="413"/>
      <c r="N69" s="415"/>
      <c r="O69" s="414"/>
      <c r="P69" s="413"/>
      <c r="Q69" s="406"/>
      <c r="R69" s="415"/>
      <c r="S69" s="397"/>
      <c r="T69" s="403"/>
      <c r="U69" s="406"/>
      <c r="V69" s="676"/>
      <c r="W69" s="503"/>
      <c r="X69" s="413"/>
      <c r="Y69" s="505"/>
      <c r="Z69" s="670">
        <f>SUM(Z63:Z68)</f>
        <v>38</v>
      </c>
      <c r="AA69" s="356"/>
      <c r="AB69" s="356"/>
      <c r="AC69" s="356"/>
    </row>
    <row r="70" spans="1:32" ht="15" thickBot="1" x14ac:dyDescent="0.35">
      <c r="A70" s="780" t="s">
        <v>86</v>
      </c>
      <c r="B70" s="781"/>
      <c r="C70" s="781"/>
      <c r="D70" s="781"/>
      <c r="E70" s="781"/>
      <c r="F70" s="781"/>
      <c r="G70" s="781"/>
      <c r="H70" s="781"/>
      <c r="I70" s="781"/>
      <c r="J70" s="781"/>
      <c r="K70" s="781"/>
      <c r="L70" s="781"/>
      <c r="M70" s="781"/>
      <c r="N70" s="781"/>
      <c r="O70" s="781"/>
      <c r="P70" s="781"/>
      <c r="Q70" s="781"/>
      <c r="R70" s="781"/>
      <c r="S70" s="781"/>
      <c r="T70" s="781"/>
      <c r="U70" s="781"/>
      <c r="V70" s="781"/>
      <c r="W70" s="781"/>
      <c r="X70" s="781"/>
      <c r="Y70" s="781"/>
      <c r="Z70" s="782"/>
      <c r="AA70" s="356"/>
      <c r="AB70" s="356"/>
      <c r="AC70" s="356"/>
    </row>
    <row r="71" spans="1:32" x14ac:dyDescent="0.3">
      <c r="A71" s="54" t="s">
        <v>282</v>
      </c>
      <c r="B71" s="490" t="s">
        <v>46</v>
      </c>
      <c r="C71" s="427"/>
      <c r="D71" s="376"/>
      <c r="E71" s="492"/>
      <c r="F71" s="371"/>
      <c r="G71" s="444"/>
      <c r="H71" s="376"/>
      <c r="I71" s="360"/>
      <c r="J71" s="366"/>
      <c r="K71" s="491"/>
      <c r="L71" s="360"/>
      <c r="M71" s="376"/>
      <c r="N71" s="371"/>
      <c r="O71" s="372"/>
      <c r="P71" s="376"/>
      <c r="Q71" s="376"/>
      <c r="R71" s="371"/>
      <c r="S71" s="372"/>
      <c r="T71" s="369"/>
      <c r="U71" s="371"/>
      <c r="V71" s="240">
        <v>6</v>
      </c>
      <c r="W71" s="515">
        <v>2</v>
      </c>
      <c r="X71" s="376" t="s">
        <v>16</v>
      </c>
      <c r="Y71" s="45"/>
      <c r="Z71" s="427">
        <v>2</v>
      </c>
      <c r="AA71" s="356"/>
      <c r="AB71" s="356"/>
      <c r="AC71" s="356"/>
    </row>
    <row r="72" spans="1:32" x14ac:dyDescent="0.3">
      <c r="A72" s="446" t="s">
        <v>285</v>
      </c>
      <c r="B72" s="353" t="s">
        <v>47</v>
      </c>
      <c r="C72" s="394"/>
      <c r="D72" s="382"/>
      <c r="E72" s="401"/>
      <c r="F72" s="389"/>
      <c r="G72" s="447"/>
      <c r="H72" s="382"/>
      <c r="I72" s="386"/>
      <c r="J72" s="387"/>
      <c r="K72" s="388"/>
      <c r="L72" s="386"/>
      <c r="M72" s="382"/>
      <c r="N72" s="389"/>
      <c r="O72" s="390"/>
      <c r="P72" s="382"/>
      <c r="Q72" s="382"/>
      <c r="R72" s="389"/>
      <c r="S72" s="390"/>
      <c r="T72" s="391"/>
      <c r="U72" s="389"/>
      <c r="V72" s="611">
        <v>6</v>
      </c>
      <c r="W72" s="516">
        <v>10</v>
      </c>
      <c r="X72" s="376" t="s">
        <v>16</v>
      </c>
      <c r="Y72" s="393"/>
      <c r="Z72" s="394">
        <v>10</v>
      </c>
      <c r="AA72" s="356"/>
      <c r="AB72" s="356"/>
      <c r="AC72" s="356"/>
    </row>
    <row r="73" spans="1:32" x14ac:dyDescent="0.3">
      <c r="A73" s="446" t="s">
        <v>286</v>
      </c>
      <c r="B73" s="353" t="s">
        <v>48</v>
      </c>
      <c r="C73" s="394"/>
      <c r="D73" s="382"/>
      <c r="E73" s="401"/>
      <c r="F73" s="389"/>
      <c r="G73" s="447"/>
      <c r="H73" s="382"/>
      <c r="I73" s="386"/>
      <c r="J73" s="387"/>
      <c r="K73" s="388"/>
      <c r="L73" s="386"/>
      <c r="M73" s="382"/>
      <c r="N73" s="389"/>
      <c r="O73" s="390"/>
      <c r="P73" s="382"/>
      <c r="Q73" s="382"/>
      <c r="R73" s="389"/>
      <c r="S73" s="390"/>
      <c r="T73" s="391"/>
      <c r="U73" s="389"/>
      <c r="V73" s="611">
        <v>1</v>
      </c>
      <c r="W73" s="516">
        <v>1</v>
      </c>
      <c r="X73" s="376" t="s">
        <v>16</v>
      </c>
      <c r="Y73" s="393"/>
      <c r="Z73" s="394">
        <v>1</v>
      </c>
      <c r="AA73" s="356"/>
      <c r="AB73" s="356"/>
      <c r="AC73" s="356"/>
    </row>
    <row r="74" spans="1:32" x14ac:dyDescent="0.3">
      <c r="A74" s="446" t="s">
        <v>287</v>
      </c>
      <c r="B74" s="353" t="s">
        <v>49</v>
      </c>
      <c r="C74" s="394"/>
      <c r="D74" s="382"/>
      <c r="E74" s="401"/>
      <c r="F74" s="389"/>
      <c r="G74" s="447"/>
      <c r="H74" s="382"/>
      <c r="I74" s="386"/>
      <c r="J74" s="387"/>
      <c r="K74" s="388"/>
      <c r="L74" s="386"/>
      <c r="M74" s="382"/>
      <c r="N74" s="389"/>
      <c r="O74" s="390"/>
      <c r="P74" s="382"/>
      <c r="Q74" s="382"/>
      <c r="R74" s="389"/>
      <c r="S74" s="390"/>
      <c r="T74" s="391"/>
      <c r="U74" s="389"/>
      <c r="V74" s="611">
        <v>1</v>
      </c>
      <c r="W74" s="516">
        <v>2</v>
      </c>
      <c r="X74" s="376" t="s">
        <v>16</v>
      </c>
      <c r="Y74" s="393"/>
      <c r="Z74" s="394">
        <v>2</v>
      </c>
      <c r="AA74" s="356"/>
      <c r="AB74" s="356"/>
      <c r="AC74" s="356"/>
    </row>
    <row r="75" spans="1:32" x14ac:dyDescent="0.3">
      <c r="A75" s="446" t="s">
        <v>288</v>
      </c>
      <c r="B75" s="353" t="s">
        <v>50</v>
      </c>
      <c r="C75" s="394"/>
      <c r="D75" s="382"/>
      <c r="E75" s="401"/>
      <c r="F75" s="389"/>
      <c r="G75" s="447"/>
      <c r="H75" s="382"/>
      <c r="I75" s="386"/>
      <c r="J75" s="387"/>
      <c r="K75" s="388"/>
      <c r="L75" s="386"/>
      <c r="M75" s="382"/>
      <c r="N75" s="389"/>
      <c r="O75" s="390"/>
      <c r="P75" s="382"/>
      <c r="Q75" s="382"/>
      <c r="R75" s="389"/>
      <c r="S75" s="390"/>
      <c r="T75" s="391"/>
      <c r="U75" s="389"/>
      <c r="V75" s="611">
        <v>1</v>
      </c>
      <c r="W75" s="516">
        <v>2</v>
      </c>
      <c r="X75" s="376" t="s">
        <v>16</v>
      </c>
      <c r="Y75" s="393"/>
      <c r="Z75" s="394">
        <v>2</v>
      </c>
      <c r="AA75" s="356"/>
      <c r="AB75" s="356"/>
      <c r="AC75" s="356"/>
    </row>
    <row r="76" spans="1:32" x14ac:dyDescent="0.3">
      <c r="A76" s="446" t="s">
        <v>289</v>
      </c>
      <c r="B76" s="353" t="s">
        <v>51</v>
      </c>
      <c r="C76" s="394"/>
      <c r="D76" s="382"/>
      <c r="E76" s="401"/>
      <c r="F76" s="389"/>
      <c r="G76" s="447"/>
      <c r="H76" s="382"/>
      <c r="I76" s="386"/>
      <c r="J76" s="387"/>
      <c r="K76" s="388"/>
      <c r="L76" s="386"/>
      <c r="M76" s="382"/>
      <c r="N76" s="389"/>
      <c r="O76" s="390"/>
      <c r="P76" s="382"/>
      <c r="Q76" s="382"/>
      <c r="R76" s="389"/>
      <c r="S76" s="390"/>
      <c r="T76" s="391"/>
      <c r="U76" s="389"/>
      <c r="V76" s="611">
        <v>1</v>
      </c>
      <c r="W76" s="516">
        <v>1</v>
      </c>
      <c r="X76" s="376" t="s">
        <v>16</v>
      </c>
      <c r="Y76" s="393"/>
      <c r="Z76" s="394">
        <v>1</v>
      </c>
      <c r="AA76" s="356"/>
      <c r="AB76" s="356"/>
      <c r="AC76" s="356"/>
    </row>
    <row r="77" spans="1:32" ht="15" thickBot="1" x14ac:dyDescent="0.35">
      <c r="A77" s="514" t="s">
        <v>290</v>
      </c>
      <c r="B77" s="499" t="s">
        <v>52</v>
      </c>
      <c r="C77" s="520"/>
      <c r="D77" s="413"/>
      <c r="E77" s="161"/>
      <c r="F77" s="415"/>
      <c r="G77" s="501"/>
      <c r="H77" s="413"/>
      <c r="I77" s="581"/>
      <c r="J77" s="409"/>
      <c r="K77" s="411"/>
      <c r="L77" s="581"/>
      <c r="M77" s="413"/>
      <c r="N77" s="415"/>
      <c r="O77" s="414"/>
      <c r="P77" s="413"/>
      <c r="Q77" s="413"/>
      <c r="R77" s="415"/>
      <c r="S77" s="414"/>
      <c r="T77" s="403"/>
      <c r="U77" s="406"/>
      <c r="V77" s="614" t="s">
        <v>0</v>
      </c>
      <c r="W77" s="305">
        <v>2</v>
      </c>
      <c r="X77" s="413"/>
      <c r="Y77" s="505"/>
      <c r="Z77" s="520">
        <v>2</v>
      </c>
      <c r="AA77" s="356"/>
      <c r="AB77" s="356"/>
      <c r="AC77" s="356"/>
    </row>
    <row r="78" spans="1:32" ht="15" thickBot="1" x14ac:dyDescent="0.35">
      <c r="A78" s="761" t="s">
        <v>53</v>
      </c>
      <c r="B78" s="762"/>
      <c r="C78" s="762"/>
      <c r="D78" s="762"/>
      <c r="E78" s="762"/>
      <c r="F78" s="762"/>
      <c r="G78" s="762"/>
      <c r="H78" s="762"/>
      <c r="I78" s="762"/>
      <c r="J78" s="762"/>
      <c r="K78" s="762"/>
      <c r="L78" s="762"/>
      <c r="M78" s="762"/>
      <c r="N78" s="762"/>
      <c r="O78" s="762"/>
      <c r="P78" s="762"/>
      <c r="Q78" s="762"/>
      <c r="R78" s="762"/>
      <c r="S78" s="762"/>
      <c r="T78" s="762"/>
      <c r="U78" s="762"/>
      <c r="V78" s="762"/>
      <c r="W78" s="762"/>
      <c r="X78" s="762"/>
      <c r="Y78" s="762"/>
      <c r="Z78" s="763"/>
      <c r="AA78" s="356"/>
      <c r="AB78" s="356"/>
      <c r="AC78" s="356"/>
    </row>
    <row r="79" spans="1:32" x14ac:dyDescent="0.3">
      <c r="A79" s="54"/>
      <c r="B79" s="58" t="s">
        <v>210</v>
      </c>
      <c r="C79" s="264" t="s">
        <v>159</v>
      </c>
      <c r="D79" s="369"/>
      <c r="E79" s="497"/>
      <c r="F79" s="370"/>
      <c r="G79" s="444"/>
      <c r="H79" s="376"/>
      <c r="I79" s="362"/>
      <c r="J79" s="362"/>
      <c r="K79" s="45"/>
      <c r="L79" s="364"/>
      <c r="M79" s="370"/>
      <c r="N79" s="370">
        <v>2</v>
      </c>
      <c r="O79" s="589">
        <v>2</v>
      </c>
      <c r="P79" s="376"/>
      <c r="Q79" s="370"/>
      <c r="R79" s="370"/>
      <c r="S79" s="72"/>
      <c r="T79" s="369"/>
      <c r="U79" s="370"/>
      <c r="V79" s="240"/>
      <c r="W79" s="480"/>
      <c r="X79" s="376" t="s">
        <v>10</v>
      </c>
      <c r="Y79" s="45"/>
      <c r="Z79" s="427">
        <v>2</v>
      </c>
      <c r="AA79" s="356"/>
      <c r="AB79" s="356"/>
      <c r="AC79" s="356"/>
    </row>
    <row r="80" spans="1:32" x14ac:dyDescent="0.3">
      <c r="A80" s="446"/>
      <c r="B80" s="446" t="s">
        <v>61</v>
      </c>
      <c r="C80" s="555"/>
      <c r="D80" s="391"/>
      <c r="E80" s="399"/>
      <c r="F80" s="384"/>
      <c r="G80" s="447"/>
      <c r="H80" s="382"/>
      <c r="I80" s="448"/>
      <c r="J80" s="448"/>
      <c r="K80" s="393"/>
      <c r="L80" s="378"/>
      <c r="M80" s="384"/>
      <c r="N80" s="384"/>
      <c r="O80" s="390"/>
      <c r="P80" s="382"/>
      <c r="Q80" s="384"/>
      <c r="R80" s="384"/>
      <c r="S80" s="434"/>
      <c r="T80" s="391">
        <v>2</v>
      </c>
      <c r="U80" s="434">
        <v>2</v>
      </c>
      <c r="V80" s="611"/>
      <c r="W80" s="449"/>
      <c r="X80" s="382"/>
      <c r="Y80" s="393"/>
      <c r="Z80" s="394">
        <v>2</v>
      </c>
      <c r="AA80" s="356"/>
      <c r="AB80" s="356"/>
      <c r="AC80" s="356"/>
    </row>
    <row r="81" spans="1:29" x14ac:dyDescent="0.3">
      <c r="A81" s="446"/>
      <c r="B81" s="514" t="s">
        <v>76</v>
      </c>
      <c r="C81" s="541" t="s">
        <v>159</v>
      </c>
      <c r="D81" s="391">
        <v>2</v>
      </c>
      <c r="E81" s="434">
        <v>2</v>
      </c>
      <c r="F81" s="384">
        <v>2</v>
      </c>
      <c r="G81" s="434">
        <v>2</v>
      </c>
      <c r="H81" s="391"/>
      <c r="I81" s="410"/>
      <c r="J81" s="410"/>
      <c r="K81" s="505"/>
      <c r="L81" s="412"/>
      <c r="M81" s="406"/>
      <c r="N81" s="406"/>
      <c r="O81" s="414"/>
      <c r="P81" s="413"/>
      <c r="Q81" s="406"/>
      <c r="R81" s="406"/>
      <c r="S81" s="397"/>
      <c r="T81" s="403"/>
      <c r="U81" s="406"/>
      <c r="V81" s="614"/>
      <c r="W81" s="519"/>
      <c r="X81" s="413" t="s">
        <v>16</v>
      </c>
      <c r="Y81" s="505"/>
      <c r="Z81" s="520">
        <v>4</v>
      </c>
      <c r="AA81" s="356"/>
      <c r="AB81" s="356"/>
      <c r="AC81" s="356"/>
    </row>
    <row r="82" spans="1:29" x14ac:dyDescent="0.3">
      <c r="A82" s="446"/>
      <c r="B82" s="640" t="s">
        <v>164</v>
      </c>
      <c r="C82" s="588" t="s">
        <v>16</v>
      </c>
      <c r="D82" s="403"/>
      <c r="E82" s="500"/>
      <c r="F82" s="406"/>
      <c r="G82" s="502"/>
      <c r="H82" s="403"/>
      <c r="I82" s="500"/>
      <c r="J82" s="406"/>
      <c r="K82" s="502"/>
      <c r="L82" s="403"/>
      <c r="M82" s="500"/>
      <c r="N82" s="406"/>
      <c r="O82" s="502"/>
      <c r="P82" s="403"/>
      <c r="Q82" s="500"/>
      <c r="R82" s="406"/>
      <c r="S82" s="502"/>
      <c r="T82" s="403"/>
      <c r="U82" s="406"/>
      <c r="V82" s="614"/>
      <c r="W82" s="519"/>
      <c r="X82" s="413" t="s">
        <v>87</v>
      </c>
      <c r="Y82" s="505"/>
      <c r="Z82" s="520"/>
      <c r="AA82" s="356"/>
      <c r="AB82" s="356"/>
      <c r="AC82" s="356"/>
    </row>
    <row r="83" spans="1:29" x14ac:dyDescent="0.3">
      <c r="A83" s="446"/>
      <c r="B83" s="640" t="s">
        <v>165</v>
      </c>
      <c r="C83" s="588" t="s">
        <v>16</v>
      </c>
      <c r="D83" s="403"/>
      <c r="E83" s="500"/>
      <c r="F83" s="406"/>
      <c r="G83" s="501"/>
      <c r="H83" s="413"/>
      <c r="I83" s="410"/>
      <c r="J83" s="410"/>
      <c r="K83" s="505"/>
      <c r="L83" s="412"/>
      <c r="M83" s="406"/>
      <c r="N83" s="406"/>
      <c r="O83" s="414"/>
      <c r="P83" s="413"/>
      <c r="Q83" s="406"/>
      <c r="R83" s="406"/>
      <c r="S83" s="397"/>
      <c r="T83" s="403"/>
      <c r="U83" s="406"/>
      <c r="V83" s="614"/>
      <c r="W83" s="519"/>
      <c r="X83" s="413" t="s">
        <v>87</v>
      </c>
      <c r="Y83" s="505"/>
      <c r="Z83" s="520"/>
      <c r="AA83" s="356"/>
      <c r="AB83" s="356"/>
      <c r="AC83" s="356"/>
    </row>
    <row r="84" spans="1:29" x14ac:dyDescent="0.3">
      <c r="A84" s="446"/>
      <c r="B84" s="624" t="s">
        <v>146</v>
      </c>
      <c r="C84" s="541" t="s">
        <v>159</v>
      </c>
      <c r="D84" s="403"/>
      <c r="E84" s="500"/>
      <c r="F84" s="406"/>
      <c r="G84" s="501"/>
      <c r="H84" s="413"/>
      <c r="I84" s="410"/>
      <c r="J84" s="410"/>
      <c r="K84" s="505"/>
      <c r="L84" s="412"/>
      <c r="M84" s="406"/>
      <c r="N84" s="406"/>
      <c r="O84" s="414"/>
      <c r="P84" s="384">
        <v>2</v>
      </c>
      <c r="Q84" s="434">
        <v>2</v>
      </c>
      <c r="R84" s="384">
        <v>2</v>
      </c>
      <c r="S84" s="434">
        <v>2</v>
      </c>
      <c r="T84" s="403"/>
      <c r="U84" s="406"/>
      <c r="V84" s="614"/>
      <c r="W84" s="519"/>
      <c r="X84" s="413" t="s">
        <v>16</v>
      </c>
      <c r="Y84" s="505" t="s">
        <v>11</v>
      </c>
      <c r="Z84" s="520">
        <v>4</v>
      </c>
      <c r="AA84" s="356"/>
      <c r="AB84" s="356"/>
      <c r="AC84" s="356"/>
    </row>
    <row r="85" spans="1:29" x14ac:dyDescent="0.3">
      <c r="A85" s="446"/>
      <c r="B85" s="624" t="s">
        <v>182</v>
      </c>
      <c r="C85" s="541" t="s">
        <v>16</v>
      </c>
      <c r="D85" s="403"/>
      <c r="E85" s="500"/>
      <c r="F85" s="406"/>
      <c r="G85" s="501"/>
      <c r="H85" s="413"/>
      <c r="I85" s="410"/>
      <c r="J85" s="410"/>
      <c r="K85" s="505"/>
      <c r="L85" s="412"/>
      <c r="M85" s="406"/>
      <c r="N85" s="406"/>
      <c r="O85" s="414"/>
      <c r="P85" s="384">
        <v>2</v>
      </c>
      <c r="Q85" s="434">
        <v>2</v>
      </c>
      <c r="R85" s="384">
        <v>2</v>
      </c>
      <c r="S85" s="434">
        <v>2</v>
      </c>
      <c r="T85" s="403"/>
      <c r="U85" s="406"/>
      <c r="V85" s="614"/>
      <c r="W85" s="519"/>
      <c r="X85" s="413" t="s">
        <v>16</v>
      </c>
      <c r="Y85" s="505"/>
      <c r="Z85" s="639">
        <v>4</v>
      </c>
      <c r="AA85" s="356"/>
      <c r="AB85" s="356"/>
      <c r="AC85" s="356"/>
    </row>
    <row r="86" spans="1:29" x14ac:dyDescent="0.3">
      <c r="A86" s="446"/>
      <c r="B86" s="624" t="s">
        <v>109</v>
      </c>
      <c r="C86" s="541" t="s">
        <v>16</v>
      </c>
      <c r="D86" s="391">
        <v>2</v>
      </c>
      <c r="E86" s="434">
        <v>2</v>
      </c>
      <c r="F86" s="384">
        <v>2</v>
      </c>
      <c r="G86" s="400">
        <v>2</v>
      </c>
      <c r="H86" s="382">
        <v>2</v>
      </c>
      <c r="I86" s="434">
        <v>2</v>
      </c>
      <c r="J86" s="384">
        <v>2</v>
      </c>
      <c r="K86" s="400">
        <v>2</v>
      </c>
      <c r="L86" s="382">
        <v>2</v>
      </c>
      <c r="M86" s="434">
        <v>2</v>
      </c>
      <c r="N86" s="384">
        <v>2</v>
      </c>
      <c r="O86" s="400">
        <v>2</v>
      </c>
      <c r="P86" s="382">
        <v>2</v>
      </c>
      <c r="Q86" s="434">
        <v>2</v>
      </c>
      <c r="R86" s="384">
        <v>2</v>
      </c>
      <c r="S86" s="400">
        <v>2</v>
      </c>
      <c r="T86" s="403">
        <v>2</v>
      </c>
      <c r="U86" s="500">
        <v>2</v>
      </c>
      <c r="V86" s="614"/>
      <c r="W86" s="519"/>
      <c r="X86" s="413" t="s">
        <v>16</v>
      </c>
      <c r="Y86" s="505"/>
      <c r="Z86" s="639">
        <v>18</v>
      </c>
      <c r="AA86" s="356"/>
      <c r="AB86" s="356"/>
      <c r="AC86" s="356"/>
    </row>
    <row r="87" spans="1:29" x14ac:dyDescent="0.3">
      <c r="A87" s="446"/>
      <c r="B87" s="624" t="s">
        <v>183</v>
      </c>
      <c r="C87" s="520" t="s">
        <v>16</v>
      </c>
      <c r="D87" s="382">
        <v>2</v>
      </c>
      <c r="E87" s="434">
        <v>2</v>
      </c>
      <c r="F87" s="384">
        <v>2</v>
      </c>
      <c r="G87" s="400">
        <v>2</v>
      </c>
      <c r="H87" s="413"/>
      <c r="I87" s="410"/>
      <c r="J87" s="410"/>
      <c r="K87" s="505"/>
      <c r="L87" s="412"/>
      <c r="M87" s="406"/>
      <c r="N87" s="406"/>
      <c r="O87" s="414"/>
      <c r="P87" s="413"/>
      <c r="Q87" s="406"/>
      <c r="R87" s="406"/>
      <c r="S87" s="397"/>
      <c r="T87" s="403"/>
      <c r="U87" s="406"/>
      <c r="V87" s="614"/>
      <c r="W87" s="519"/>
      <c r="X87" s="413" t="s">
        <v>16</v>
      </c>
      <c r="Y87" s="505" t="s">
        <v>0</v>
      </c>
      <c r="Z87" s="639">
        <v>4</v>
      </c>
      <c r="AA87" s="356"/>
      <c r="AB87" s="356"/>
      <c r="AC87" s="356"/>
    </row>
    <row r="88" spans="1:29" ht="18" thickBot="1" x14ac:dyDescent="0.35">
      <c r="A88" s="272"/>
      <c r="B88" s="316" t="s">
        <v>192</v>
      </c>
      <c r="C88" s="443" t="s">
        <v>16</v>
      </c>
      <c r="D88" s="440">
        <v>2</v>
      </c>
      <c r="E88" s="70">
        <v>2</v>
      </c>
      <c r="F88" s="452">
        <v>2</v>
      </c>
      <c r="G88" s="441">
        <v>2</v>
      </c>
      <c r="H88" s="440"/>
      <c r="I88" s="83"/>
      <c r="J88" s="83"/>
      <c r="K88" s="442"/>
      <c r="L88" s="84"/>
      <c r="M88" s="452"/>
      <c r="N88" s="452"/>
      <c r="O88" s="486"/>
      <c r="P88" s="440"/>
      <c r="Q88" s="452"/>
      <c r="R88" s="452"/>
      <c r="S88" s="51"/>
      <c r="T88" s="417"/>
      <c r="U88" s="452"/>
      <c r="V88" s="612"/>
      <c r="W88" s="488"/>
      <c r="X88" s="440" t="s">
        <v>16</v>
      </c>
      <c r="Y88" s="442"/>
      <c r="Z88" s="443">
        <v>4</v>
      </c>
      <c r="AA88" s="356"/>
      <c r="AB88" s="356"/>
      <c r="AC88" s="356"/>
    </row>
    <row r="89" spans="1:29" s="343" customFormat="1" ht="16.2" thickBot="1" x14ac:dyDescent="0.35">
      <c r="A89" s="105"/>
      <c r="B89" s="252" t="s">
        <v>45</v>
      </c>
      <c r="C89" s="281"/>
      <c r="D89" s="679">
        <f t="shared" ref="D89:U89" si="0">SUM(D9:D17,D20:D31,D36:D47,D55:D60,D63:D68)</f>
        <v>22</v>
      </c>
      <c r="E89" s="680">
        <f t="shared" si="0"/>
        <v>27</v>
      </c>
      <c r="F89" s="679">
        <f t="shared" si="0"/>
        <v>23</v>
      </c>
      <c r="G89" s="680">
        <f t="shared" si="0"/>
        <v>28</v>
      </c>
      <c r="H89" s="679">
        <f t="shared" si="0"/>
        <v>28</v>
      </c>
      <c r="I89" s="680">
        <f t="shared" si="0"/>
        <v>37</v>
      </c>
      <c r="J89" s="679">
        <f t="shared" si="0"/>
        <v>28</v>
      </c>
      <c r="K89" s="680">
        <f t="shared" si="0"/>
        <v>37</v>
      </c>
      <c r="L89" s="679">
        <f t="shared" si="0"/>
        <v>27</v>
      </c>
      <c r="M89" s="680">
        <f t="shared" si="0"/>
        <v>34</v>
      </c>
      <c r="N89" s="679">
        <f t="shared" si="0"/>
        <v>21</v>
      </c>
      <c r="O89" s="680">
        <f t="shared" si="0"/>
        <v>28</v>
      </c>
      <c r="P89" s="679">
        <f t="shared" si="0"/>
        <v>21</v>
      </c>
      <c r="Q89" s="680">
        <f t="shared" si="0"/>
        <v>32</v>
      </c>
      <c r="R89" s="679">
        <f t="shared" si="0"/>
        <v>20</v>
      </c>
      <c r="S89" s="680">
        <f t="shared" si="0"/>
        <v>27</v>
      </c>
      <c r="T89" s="679">
        <f t="shared" si="0"/>
        <v>17</v>
      </c>
      <c r="U89" s="680">
        <f t="shared" si="0"/>
        <v>28</v>
      </c>
      <c r="V89" s="681">
        <v>19</v>
      </c>
      <c r="W89" s="687">
        <v>24</v>
      </c>
      <c r="X89" s="688"/>
      <c r="Y89" s="689"/>
      <c r="Z89" s="685">
        <f>SUM(Z18,Z29,Z30:Z31,Z47,Z61,Z69,)</f>
        <v>300</v>
      </c>
      <c r="AA89" s="105"/>
      <c r="AB89" s="532"/>
      <c r="AC89" s="532"/>
    </row>
    <row r="90" spans="1:29" ht="15" thickBot="1" x14ac:dyDescent="0.35">
      <c r="A90" s="529"/>
      <c r="B90" s="660" t="s">
        <v>106</v>
      </c>
      <c r="C90" s="145"/>
      <c r="D90" s="521"/>
      <c r="E90" s="522"/>
      <c r="F90" s="523"/>
      <c r="G90" s="524"/>
      <c r="H90" s="521"/>
      <c r="I90" s="525"/>
      <c r="J90" s="525"/>
      <c r="K90" s="526"/>
      <c r="L90" s="527"/>
      <c r="M90" s="523"/>
      <c r="N90" s="523"/>
      <c r="O90" s="528"/>
      <c r="P90" s="521"/>
      <c r="Q90" s="523"/>
      <c r="R90" s="523"/>
      <c r="S90" s="528"/>
      <c r="T90" s="521"/>
      <c r="U90" s="523"/>
      <c r="V90" s="245"/>
      <c r="W90" s="107"/>
      <c r="X90" s="98" t="s">
        <v>108</v>
      </c>
      <c r="Y90" s="99" t="s">
        <v>107</v>
      </c>
      <c r="Z90" s="100"/>
      <c r="AA90" s="529"/>
      <c r="AB90" s="356"/>
      <c r="AC90" s="356"/>
    </row>
    <row r="91" spans="1:29" x14ac:dyDescent="0.3">
      <c r="A91" s="341"/>
      <c r="B91" s="26"/>
      <c r="C91" s="18"/>
      <c r="D91" s="18"/>
      <c r="E91" s="19"/>
      <c r="F91" s="18"/>
      <c r="G91" s="20"/>
      <c r="H91" s="18"/>
      <c r="I91" s="21"/>
      <c r="J91" s="21"/>
      <c r="K91" s="21"/>
      <c r="L91" s="21"/>
      <c r="M91" s="18"/>
      <c r="N91" s="18"/>
      <c r="O91" s="18"/>
      <c r="P91" s="18"/>
      <c r="Q91" s="18"/>
      <c r="R91" s="18"/>
      <c r="S91" s="18"/>
      <c r="T91" s="18"/>
      <c r="U91" s="18"/>
      <c r="V91" s="241"/>
      <c r="W91" s="16"/>
      <c r="X91" s="18"/>
      <c r="Y91" s="21"/>
      <c r="Z91" s="22"/>
      <c r="AA91" s="341"/>
    </row>
    <row r="92" spans="1:29" x14ac:dyDescent="0.3">
      <c r="A92" s="341"/>
      <c r="B92" s="649" t="s">
        <v>133</v>
      </c>
      <c r="C92" s="651"/>
      <c r="D92" s="648"/>
      <c r="E92" s="648"/>
      <c r="F92" s="347"/>
      <c r="G92" s="764"/>
      <c r="H92" s="764"/>
      <c r="I92" s="764"/>
      <c r="J92" s="764"/>
      <c r="K92" s="764"/>
      <c r="L92" s="764"/>
      <c r="M92" s="764"/>
      <c r="N92" s="764"/>
      <c r="O92" s="764"/>
      <c r="P92" s="764"/>
      <c r="Q92" s="764"/>
      <c r="R92" s="764"/>
      <c r="S92" s="764"/>
      <c r="T92" s="764"/>
      <c r="U92" s="764"/>
      <c r="V92" s="764"/>
      <c r="W92" s="764"/>
      <c r="X92" s="764"/>
      <c r="Y92" s="764"/>
      <c r="Z92" s="764"/>
      <c r="AA92" s="341"/>
    </row>
    <row r="93" spans="1:29" x14ac:dyDescent="0.3">
      <c r="A93" s="341"/>
      <c r="B93" s="649" t="s">
        <v>134</v>
      </c>
      <c r="C93" s="651"/>
      <c r="D93" s="648"/>
      <c r="E93" s="648"/>
      <c r="F93" s="347"/>
      <c r="G93" s="764"/>
      <c r="H93" s="764"/>
      <c r="I93" s="764"/>
      <c r="J93" s="764"/>
      <c r="K93" s="764"/>
      <c r="L93" s="764"/>
      <c r="M93" s="764"/>
      <c r="N93" s="764"/>
      <c r="O93" s="764"/>
      <c r="P93" s="764"/>
      <c r="Q93" s="806" t="s">
        <v>135</v>
      </c>
      <c r="R93" s="806"/>
      <c r="S93" s="806"/>
      <c r="T93" s="806"/>
      <c r="U93" s="648"/>
      <c r="V93" s="805" t="s">
        <v>136</v>
      </c>
      <c r="W93" s="805"/>
      <c r="X93" s="805"/>
      <c r="Y93" s="805"/>
      <c r="Z93" s="348"/>
      <c r="AA93" s="341"/>
    </row>
    <row r="94" spans="1:29" x14ac:dyDescent="0.3">
      <c r="A94" s="341"/>
      <c r="B94" s="649" t="s">
        <v>200</v>
      </c>
      <c r="C94" s="651"/>
      <c r="D94" s="648"/>
      <c r="E94" s="648"/>
      <c r="F94" s="648"/>
      <c r="G94" s="805"/>
      <c r="H94" s="805"/>
      <c r="I94" s="764"/>
      <c r="J94" s="764"/>
      <c r="K94" s="764"/>
      <c r="L94" s="764"/>
      <c r="M94" s="764"/>
      <c r="N94" s="764"/>
      <c r="O94" s="764"/>
      <c r="P94" s="764"/>
      <c r="Q94" s="805"/>
      <c r="R94" s="805"/>
      <c r="S94" s="764"/>
      <c r="T94" s="764"/>
      <c r="U94" s="648"/>
      <c r="V94" s="805" t="s">
        <v>137</v>
      </c>
      <c r="W94" s="805"/>
      <c r="X94" s="805"/>
      <c r="Y94" s="805"/>
      <c r="Z94" s="349"/>
      <c r="AA94" s="341"/>
    </row>
    <row r="95" spans="1:29" x14ac:dyDescent="0.3">
      <c r="A95" s="341"/>
      <c r="B95" s="808" t="s">
        <v>162</v>
      </c>
      <c r="C95" s="808"/>
      <c r="D95" s="808"/>
      <c r="E95" s="808"/>
      <c r="F95" s="808"/>
      <c r="G95" s="808"/>
      <c r="H95" s="808"/>
      <c r="I95" s="808"/>
      <c r="J95" s="808"/>
      <c r="K95" s="808"/>
      <c r="L95" s="808"/>
      <c r="M95" s="764"/>
      <c r="N95" s="764"/>
      <c r="O95" s="764"/>
      <c r="P95" s="764"/>
      <c r="Q95" s="805" t="s">
        <v>138</v>
      </c>
      <c r="R95" s="805"/>
      <c r="S95" s="764"/>
      <c r="T95" s="764"/>
      <c r="U95" s="648"/>
      <c r="V95" s="805" t="s">
        <v>143</v>
      </c>
      <c r="W95" s="805"/>
      <c r="X95" s="805"/>
      <c r="Y95" s="805"/>
      <c r="Z95" s="349"/>
      <c r="AA95" s="341"/>
    </row>
    <row r="96" spans="1:29" x14ac:dyDescent="0.3">
      <c r="A96" s="341"/>
      <c r="B96" s="649"/>
      <c r="C96" s="651"/>
      <c r="D96" s="648"/>
      <c r="E96" s="648"/>
      <c r="F96" s="648"/>
      <c r="G96" s="805"/>
      <c r="H96" s="805"/>
      <c r="I96" s="764"/>
      <c r="J96" s="764"/>
      <c r="K96" s="764"/>
      <c r="L96" s="764"/>
      <c r="M96" s="764"/>
      <c r="N96" s="764"/>
      <c r="O96" s="764"/>
      <c r="P96" s="764"/>
      <c r="Q96" s="807" t="s">
        <v>166</v>
      </c>
      <c r="R96" s="807"/>
      <c r="S96" s="764"/>
      <c r="T96" s="764"/>
      <c r="U96" s="648"/>
      <c r="V96" s="805" t="s">
        <v>144</v>
      </c>
      <c r="W96" s="805"/>
      <c r="X96" s="805"/>
      <c r="Y96" s="805"/>
      <c r="Z96" s="349"/>
      <c r="AA96" s="341"/>
    </row>
    <row r="97" spans="1:29" x14ac:dyDescent="0.3">
      <c r="A97" s="341"/>
      <c r="B97" s="648"/>
      <c r="C97" s="347"/>
      <c r="D97" s="648"/>
      <c r="E97" s="648"/>
      <c r="F97" s="347"/>
      <c r="G97" s="764"/>
      <c r="H97" s="764"/>
      <c r="I97" s="764"/>
      <c r="J97" s="764"/>
      <c r="K97" s="764"/>
      <c r="L97" s="764"/>
      <c r="M97" s="764"/>
      <c r="N97" s="764"/>
      <c r="O97" s="764"/>
      <c r="P97" s="764"/>
      <c r="Q97" s="764"/>
      <c r="R97" s="764"/>
      <c r="S97" s="764"/>
      <c r="T97" s="764"/>
      <c r="U97" s="648"/>
      <c r="V97" s="805" t="s">
        <v>145</v>
      </c>
      <c r="W97" s="805"/>
      <c r="X97" s="805"/>
      <c r="Y97" s="805"/>
      <c r="Z97" s="348"/>
      <c r="AA97" s="341"/>
    </row>
    <row r="98" spans="1:29" x14ac:dyDescent="0.3">
      <c r="A98" s="341"/>
      <c r="B98" s="350" t="s">
        <v>139</v>
      </c>
      <c r="C98" s="621"/>
      <c r="D98" s="648"/>
      <c r="E98" s="648"/>
      <c r="F98" s="347"/>
      <c r="G98" s="764"/>
      <c r="H98" s="764"/>
      <c r="I98" s="764"/>
      <c r="J98" s="764"/>
      <c r="K98" s="764"/>
      <c r="L98" s="764"/>
      <c r="M98" s="764"/>
      <c r="N98" s="764"/>
      <c r="O98" s="764"/>
      <c r="P98" s="764"/>
      <c r="Q98" s="764"/>
      <c r="R98" s="764"/>
      <c r="S98" s="764"/>
      <c r="T98" s="764"/>
      <c r="U98" s="764"/>
      <c r="V98" s="764"/>
      <c r="W98" s="764"/>
      <c r="X98" s="764"/>
      <c r="Y98" s="764"/>
      <c r="Z98" s="764"/>
      <c r="AA98" s="341"/>
    </row>
    <row r="99" spans="1:29" ht="18.600000000000001" customHeight="1" x14ac:dyDescent="0.3">
      <c r="A99" s="341"/>
      <c r="C99" s="621"/>
      <c r="D99" s="648"/>
      <c r="E99" s="648"/>
      <c r="F99" s="347"/>
      <c r="G99" s="648"/>
      <c r="H99" s="648"/>
      <c r="I99" s="648"/>
      <c r="J99" s="648"/>
      <c r="K99" s="648"/>
      <c r="L99" s="648"/>
      <c r="M99" s="648"/>
      <c r="N99" s="648"/>
      <c r="O99" s="648"/>
      <c r="P99" s="648"/>
      <c r="Q99" s="648"/>
      <c r="R99" s="648"/>
      <c r="S99" s="764"/>
      <c r="T99" s="764"/>
      <c r="U99" s="764"/>
      <c r="V99" s="764"/>
      <c r="W99" s="764"/>
      <c r="X99" s="764"/>
      <c r="Y99" s="764"/>
      <c r="Z99" s="764"/>
      <c r="AA99" s="341"/>
      <c r="AC99" s="334" t="s">
        <v>0</v>
      </c>
    </row>
    <row r="100" spans="1:29" ht="15" x14ac:dyDescent="0.3">
      <c r="A100" s="341"/>
      <c r="B100" s="649" t="s">
        <v>187</v>
      </c>
      <c r="C100" s="651"/>
      <c r="D100" s="648"/>
      <c r="E100" s="648"/>
      <c r="F100" s="648"/>
      <c r="G100" s="650"/>
      <c r="H100" s="650"/>
      <c r="I100" s="616"/>
      <c r="J100" s="616"/>
      <c r="K100" s="616"/>
      <c r="L100" s="616"/>
      <c r="M100" s="764"/>
      <c r="N100" s="764"/>
      <c r="O100" s="764"/>
      <c r="P100" s="764"/>
      <c r="Q100" s="764"/>
      <c r="R100" s="764"/>
      <c r="S100" s="764"/>
      <c r="T100" s="764"/>
      <c r="U100" s="764"/>
      <c r="V100" s="764"/>
      <c r="W100" s="764"/>
      <c r="X100" s="764"/>
      <c r="Y100" s="764"/>
      <c r="Z100" s="764"/>
      <c r="AA100" s="341"/>
    </row>
    <row r="101" spans="1:29" x14ac:dyDescent="0.3">
      <c r="A101" s="341"/>
      <c r="B101" s="649" t="s">
        <v>140</v>
      </c>
      <c r="C101" s="651"/>
      <c r="D101" s="649"/>
      <c r="E101" s="649"/>
      <c r="F101" s="347"/>
      <c r="G101" s="616"/>
      <c r="H101" s="616"/>
      <c r="I101" s="616"/>
      <c r="J101" s="616"/>
      <c r="K101" s="616"/>
      <c r="L101" s="616"/>
      <c r="M101" s="764"/>
      <c r="N101" s="764"/>
      <c r="O101" s="764"/>
      <c r="P101" s="764"/>
      <c r="Q101" s="764"/>
      <c r="R101" s="764"/>
      <c r="S101" s="348"/>
      <c r="T101" s="348"/>
      <c r="U101" s="348"/>
      <c r="V101" s="615"/>
      <c r="W101" s="348"/>
      <c r="X101" s="348"/>
      <c r="Y101" s="348"/>
      <c r="Z101" s="348"/>
      <c r="AA101" s="341"/>
    </row>
    <row r="102" spans="1:29" ht="15" x14ac:dyDescent="0.3">
      <c r="A102" s="341"/>
      <c r="B102" s="649" t="s">
        <v>271</v>
      </c>
      <c r="C102" s="651"/>
      <c r="D102" s="649"/>
      <c r="E102" s="649"/>
      <c r="F102" s="347"/>
      <c r="G102" s="616"/>
      <c r="H102" s="616"/>
      <c r="I102" s="616"/>
      <c r="J102" s="616"/>
      <c r="K102" s="616"/>
      <c r="L102" s="616"/>
      <c r="M102" s="648"/>
      <c r="N102" s="648"/>
      <c r="O102" s="648"/>
      <c r="P102" s="648"/>
      <c r="Q102" s="648"/>
      <c r="R102" s="648"/>
      <c r="S102" s="348"/>
      <c r="T102" s="348"/>
      <c r="U102" s="348"/>
      <c r="V102" s="615"/>
      <c r="W102" s="348"/>
      <c r="X102" s="348"/>
      <c r="Y102" s="348"/>
      <c r="Z102" s="348"/>
      <c r="AA102" s="341"/>
    </row>
    <row r="103" spans="1:29" ht="15" x14ac:dyDescent="0.3">
      <c r="A103" s="341"/>
      <c r="B103" s="649" t="s">
        <v>188</v>
      </c>
      <c r="C103" s="651"/>
      <c r="D103" s="649"/>
      <c r="E103" s="649"/>
      <c r="F103" s="349"/>
      <c r="G103" s="348"/>
      <c r="H103" s="348"/>
      <c r="I103" s="348"/>
      <c r="J103" s="348"/>
      <c r="K103" s="348"/>
      <c r="L103" s="348"/>
      <c r="M103" s="348"/>
      <c r="N103" s="348"/>
      <c r="O103" s="348"/>
      <c r="P103" s="348"/>
      <c r="Q103" s="348"/>
      <c r="R103" s="348"/>
      <c r="S103" s="348" t="s">
        <v>0</v>
      </c>
      <c r="T103" s="348"/>
      <c r="U103" s="348"/>
      <c r="V103" s="615"/>
      <c r="W103" s="348"/>
      <c r="X103" s="348"/>
      <c r="Y103" s="348"/>
      <c r="Z103" s="348"/>
      <c r="AA103" s="341"/>
    </row>
    <row r="104" spans="1:29" x14ac:dyDescent="0.3">
      <c r="A104" s="341"/>
      <c r="B104" s="649" t="s">
        <v>141</v>
      </c>
      <c r="C104" s="651"/>
      <c r="D104" s="649"/>
      <c r="E104" s="649"/>
      <c r="F104" s="349"/>
      <c r="G104" s="348"/>
      <c r="H104" s="348"/>
      <c r="I104" s="348"/>
      <c r="J104" s="348"/>
      <c r="K104" s="348"/>
      <c r="L104" s="348"/>
      <c r="M104" s="348"/>
      <c r="N104" s="348"/>
      <c r="O104" s="348"/>
      <c r="P104" s="348"/>
      <c r="Q104" s="348"/>
      <c r="R104" s="348"/>
      <c r="S104" s="348"/>
      <c r="T104" s="348"/>
      <c r="U104" s="348"/>
      <c r="V104" s="615"/>
      <c r="W104" s="348"/>
      <c r="X104" s="348"/>
      <c r="Y104" s="348"/>
      <c r="Z104" s="348"/>
      <c r="AA104" s="341"/>
    </row>
    <row r="105" spans="1:29" ht="15" x14ac:dyDescent="0.3">
      <c r="A105" s="341"/>
      <c r="B105" s="649" t="s">
        <v>191</v>
      </c>
      <c r="C105" s="651"/>
      <c r="D105" s="649"/>
      <c r="E105" s="649"/>
      <c r="F105" s="349"/>
      <c r="G105" s="348"/>
      <c r="H105" s="348"/>
      <c r="I105" s="348"/>
      <c r="J105" s="348"/>
      <c r="K105" s="348"/>
      <c r="L105" s="348"/>
      <c r="M105" s="348"/>
      <c r="N105" s="348"/>
      <c r="O105" s="348"/>
      <c r="P105" s="348"/>
      <c r="Q105" s="348"/>
      <c r="R105" s="348"/>
      <c r="S105" s="18"/>
      <c r="T105" s="18"/>
      <c r="U105" s="18"/>
      <c r="V105" s="661"/>
      <c r="W105" s="662"/>
      <c r="X105" s="18"/>
      <c r="Y105" s="21"/>
      <c r="Z105" s="22"/>
      <c r="AA105" s="341"/>
    </row>
    <row r="106" spans="1:29" ht="15" x14ac:dyDescent="0.3">
      <c r="A106" s="341"/>
      <c r="B106" s="649" t="s">
        <v>272</v>
      </c>
      <c r="C106" s="651"/>
      <c r="D106" s="649"/>
      <c r="E106" s="649"/>
      <c r="F106" s="652"/>
      <c r="G106" s="809"/>
      <c r="H106" s="809"/>
      <c r="I106" s="809"/>
      <c r="J106" s="809"/>
      <c r="K106" s="809"/>
      <c r="L106" s="809"/>
      <c r="M106" s="809"/>
      <c r="N106" s="809"/>
      <c r="O106" s="809"/>
      <c r="P106" s="809"/>
      <c r="Q106" s="809"/>
      <c r="R106" s="809"/>
      <c r="S106" s="18"/>
      <c r="T106" s="18"/>
      <c r="U106" s="18"/>
      <c r="V106" s="661"/>
      <c r="W106" s="662"/>
      <c r="X106" s="18"/>
      <c r="Y106" s="21"/>
      <c r="Z106" s="22"/>
      <c r="AA106" s="341"/>
    </row>
    <row r="107" spans="1:29" x14ac:dyDescent="0.3">
      <c r="A107" s="341"/>
      <c r="B107" s="341"/>
      <c r="C107" s="18"/>
      <c r="D107" s="18"/>
      <c r="E107" s="19"/>
      <c r="F107" s="18"/>
      <c r="G107" s="20"/>
      <c r="H107" s="18"/>
      <c r="I107" s="21"/>
      <c r="J107" s="21"/>
      <c r="K107" s="21"/>
      <c r="L107" s="21"/>
      <c r="M107" s="18"/>
      <c r="N107" s="18"/>
      <c r="O107" s="18"/>
      <c r="P107" s="18"/>
      <c r="Q107" s="18"/>
      <c r="R107" s="18"/>
      <c r="S107" s="18"/>
      <c r="T107" s="18"/>
      <c r="U107" s="18"/>
      <c r="V107" s="661"/>
      <c r="W107" s="662"/>
      <c r="X107" s="18"/>
      <c r="Y107" s="21"/>
      <c r="Z107" s="22"/>
      <c r="AA107" s="341"/>
    </row>
    <row r="108" spans="1:29" x14ac:dyDescent="0.3">
      <c r="A108" s="341"/>
      <c r="B108" s="341"/>
      <c r="C108" s="18"/>
      <c r="D108" s="18"/>
      <c r="E108" s="19"/>
      <c r="F108" s="18"/>
      <c r="G108" s="20"/>
      <c r="H108" s="18"/>
      <c r="I108" s="21"/>
      <c r="J108" s="21"/>
      <c r="K108" s="21"/>
      <c r="L108" s="21"/>
      <c r="M108" s="18"/>
      <c r="N108" s="18"/>
      <c r="O108" s="18"/>
      <c r="P108" s="18"/>
      <c r="Q108" s="18"/>
      <c r="R108" s="18"/>
      <c r="S108" s="18"/>
      <c r="T108" s="18"/>
      <c r="U108" s="18"/>
      <c r="V108" s="661"/>
      <c r="W108" s="662"/>
      <c r="X108" s="18"/>
      <c r="Y108" s="21"/>
      <c r="Z108" s="22"/>
      <c r="AA108" s="341"/>
    </row>
    <row r="109" spans="1:29" x14ac:dyDescent="0.3">
      <c r="A109" s="341"/>
      <c r="B109" s="341"/>
      <c r="C109" s="18"/>
      <c r="D109" s="18"/>
      <c r="E109" s="19"/>
      <c r="F109" s="18"/>
      <c r="G109" s="20"/>
      <c r="H109" s="18"/>
      <c r="I109" s="21"/>
      <c r="J109" s="21"/>
      <c r="K109" s="21"/>
      <c r="L109" s="21"/>
      <c r="M109" s="18"/>
      <c r="N109" s="18"/>
      <c r="O109" s="18"/>
      <c r="P109" s="18"/>
      <c r="Q109" s="18"/>
      <c r="R109" s="18"/>
      <c r="S109" s="18"/>
      <c r="T109" s="18"/>
      <c r="U109" s="18"/>
      <c r="V109" s="661"/>
      <c r="W109" s="662"/>
      <c r="X109" s="18"/>
      <c r="Y109" s="21"/>
      <c r="Z109" s="22"/>
      <c r="AA109" s="341"/>
    </row>
    <row r="110" spans="1:29" x14ac:dyDescent="0.3">
      <c r="A110" s="341"/>
      <c r="B110" s="341"/>
      <c r="C110" s="18"/>
      <c r="D110" s="18"/>
      <c r="E110" s="19"/>
      <c r="F110" s="18"/>
      <c r="G110" s="20"/>
      <c r="H110" s="18"/>
      <c r="I110" s="21"/>
      <c r="J110" s="21"/>
      <c r="K110" s="21"/>
      <c r="L110" s="21"/>
      <c r="M110" s="18"/>
      <c r="N110" s="18"/>
      <c r="O110" s="18"/>
      <c r="P110" s="18"/>
      <c r="Q110" s="18"/>
      <c r="R110" s="18"/>
      <c r="S110" s="18"/>
      <c r="T110" s="18"/>
      <c r="U110" s="18"/>
      <c r="V110" s="661"/>
      <c r="W110" s="662"/>
      <c r="X110" s="18"/>
      <c r="Y110" s="21"/>
      <c r="Z110" s="22"/>
      <c r="AA110" s="341"/>
    </row>
    <row r="111" spans="1:29" x14ac:dyDescent="0.3">
      <c r="A111" s="341"/>
      <c r="B111" s="341"/>
      <c r="C111" s="18"/>
      <c r="D111" s="18"/>
      <c r="E111" s="19"/>
      <c r="F111" s="18"/>
      <c r="G111" s="20"/>
      <c r="H111" s="18"/>
      <c r="I111" s="21"/>
      <c r="J111" s="21"/>
      <c r="K111" s="21"/>
      <c r="L111" s="21"/>
      <c r="M111" s="18"/>
      <c r="N111" s="18"/>
      <c r="O111" s="18"/>
      <c r="P111" s="18"/>
      <c r="Q111" s="18"/>
      <c r="R111" s="18"/>
      <c r="S111" s="18"/>
      <c r="T111" s="18"/>
      <c r="U111" s="18"/>
      <c r="V111" s="661"/>
      <c r="W111" s="662"/>
      <c r="X111" s="18"/>
      <c r="Y111" s="21"/>
      <c r="Z111" s="22"/>
      <c r="AA111" s="341"/>
    </row>
    <row r="112" spans="1:29" x14ac:dyDescent="0.3">
      <c r="A112" s="341"/>
      <c r="B112" s="341"/>
      <c r="C112" s="18"/>
      <c r="D112" s="18"/>
      <c r="E112" s="19"/>
      <c r="F112" s="18"/>
      <c r="G112" s="20"/>
      <c r="H112" s="18"/>
      <c r="I112" s="21"/>
      <c r="J112" s="21"/>
      <c r="K112" s="21"/>
      <c r="L112" s="21"/>
      <c r="M112" s="18"/>
      <c r="N112" s="18"/>
      <c r="O112" s="18"/>
      <c r="P112" s="18"/>
      <c r="Q112" s="18"/>
      <c r="R112" s="18"/>
      <c r="S112" s="18"/>
      <c r="T112" s="18"/>
      <c r="U112" s="18"/>
      <c r="V112" s="661"/>
      <c r="W112" s="662"/>
      <c r="X112" s="18"/>
      <c r="Y112" s="21"/>
      <c r="Z112" s="22"/>
      <c r="AA112" s="341"/>
    </row>
    <row r="113" spans="1:27" x14ac:dyDescent="0.3">
      <c r="A113" s="341"/>
      <c r="B113" s="341"/>
      <c r="C113" s="18"/>
      <c r="D113" s="18"/>
      <c r="E113" s="19"/>
      <c r="F113" s="18"/>
      <c r="G113" s="20"/>
      <c r="H113" s="18"/>
      <c r="I113" s="21"/>
      <c r="J113" s="21"/>
      <c r="K113" s="21"/>
      <c r="L113" s="21"/>
      <c r="M113" s="18"/>
      <c r="N113" s="18"/>
      <c r="O113" s="18"/>
      <c r="P113" s="18"/>
      <c r="Q113" s="18"/>
      <c r="R113" s="18"/>
      <c r="S113" s="18"/>
      <c r="T113" s="18"/>
      <c r="U113" s="18"/>
      <c r="V113" s="661"/>
      <c r="W113" s="662"/>
      <c r="X113" s="18"/>
      <c r="Y113" s="21"/>
      <c r="Z113" s="22"/>
      <c r="AA113" s="341"/>
    </row>
    <row r="114" spans="1:27" x14ac:dyDescent="0.3">
      <c r="A114" s="341"/>
      <c r="B114" s="341"/>
      <c r="C114" s="18"/>
      <c r="D114" s="18"/>
      <c r="E114" s="19"/>
      <c r="F114" s="18"/>
      <c r="G114" s="20"/>
      <c r="H114" s="18"/>
      <c r="I114" s="21"/>
      <c r="J114" s="21"/>
      <c r="K114" s="21"/>
      <c r="L114" s="21"/>
      <c r="M114" s="18"/>
      <c r="N114" s="18"/>
      <c r="O114" s="18"/>
      <c r="P114" s="18"/>
      <c r="Q114" s="18"/>
      <c r="R114" s="18"/>
      <c r="S114" s="18"/>
      <c r="T114" s="18"/>
      <c r="U114" s="18"/>
      <c r="V114" s="661"/>
      <c r="W114" s="662"/>
      <c r="X114" s="18"/>
      <c r="Y114" s="21"/>
      <c r="Z114" s="22"/>
      <c r="AA114" s="341"/>
    </row>
    <row r="115" spans="1:27" x14ac:dyDescent="0.3">
      <c r="A115" s="341"/>
      <c r="B115" s="341"/>
      <c r="C115" s="18"/>
      <c r="D115" s="18"/>
      <c r="E115" s="19"/>
      <c r="F115" s="18"/>
      <c r="G115" s="20"/>
      <c r="H115" s="18"/>
      <c r="I115" s="21"/>
      <c r="J115" s="21"/>
      <c r="K115" s="21"/>
      <c r="L115" s="21"/>
      <c r="M115" s="18"/>
      <c r="N115" s="18"/>
      <c r="O115" s="18"/>
      <c r="P115" s="18"/>
      <c r="Q115" s="18"/>
      <c r="R115" s="18"/>
      <c r="S115" s="18"/>
      <c r="T115" s="18"/>
      <c r="U115" s="18"/>
      <c r="V115" s="661"/>
      <c r="W115" s="662"/>
      <c r="X115" s="18"/>
      <c r="Y115" s="21"/>
      <c r="Z115" s="22"/>
      <c r="AA115" s="341"/>
    </row>
    <row r="116" spans="1:27" x14ac:dyDescent="0.3">
      <c r="A116" s="341"/>
      <c r="B116" s="341"/>
      <c r="C116" s="18"/>
      <c r="D116" s="18"/>
      <c r="E116" s="19"/>
      <c r="F116" s="18"/>
      <c r="G116" s="20"/>
      <c r="H116" s="18"/>
      <c r="I116" s="21"/>
      <c r="J116" s="21"/>
      <c r="K116" s="21"/>
      <c r="L116" s="21"/>
      <c r="M116" s="18"/>
      <c r="N116" s="18"/>
      <c r="O116" s="18"/>
      <c r="P116" s="18"/>
      <c r="Q116" s="18"/>
      <c r="R116" s="18"/>
      <c r="S116" s="18"/>
      <c r="T116" s="18"/>
      <c r="U116" s="18"/>
      <c r="V116" s="661"/>
      <c r="W116" s="662"/>
      <c r="X116" s="18"/>
      <c r="Y116" s="21"/>
      <c r="Z116" s="22"/>
      <c r="AA116" s="341"/>
    </row>
    <row r="117" spans="1:27" x14ac:dyDescent="0.3">
      <c r="A117" s="341"/>
      <c r="B117" s="341"/>
      <c r="C117" s="18"/>
      <c r="D117" s="18"/>
      <c r="E117" s="19"/>
      <c r="F117" s="18"/>
      <c r="G117" s="20"/>
      <c r="H117" s="18"/>
      <c r="I117" s="21"/>
      <c r="J117" s="21"/>
      <c r="K117" s="21"/>
      <c r="L117" s="21"/>
      <c r="M117" s="18"/>
      <c r="N117" s="18"/>
      <c r="O117" s="18"/>
      <c r="P117" s="18"/>
      <c r="Q117" s="18"/>
      <c r="R117" s="18"/>
      <c r="S117" s="18"/>
      <c r="T117" s="18"/>
      <c r="U117" s="18"/>
      <c r="V117" s="661"/>
      <c r="W117" s="662"/>
      <c r="X117" s="18"/>
      <c r="Y117" s="21"/>
      <c r="Z117" s="22"/>
      <c r="AA117" s="341"/>
    </row>
    <row r="118" spans="1:27" x14ac:dyDescent="0.3">
      <c r="A118" s="341"/>
      <c r="B118" s="341"/>
      <c r="C118" s="18"/>
      <c r="D118" s="18"/>
      <c r="E118" s="19"/>
      <c r="F118" s="18"/>
      <c r="G118" s="20"/>
      <c r="H118" s="18"/>
      <c r="I118" s="21"/>
      <c r="J118" s="21"/>
      <c r="K118" s="21"/>
      <c r="L118" s="21"/>
      <c r="M118" s="18"/>
      <c r="N118" s="18"/>
      <c r="O118" s="18"/>
      <c r="P118" s="18"/>
      <c r="Q118" s="18"/>
      <c r="R118" s="18"/>
      <c r="S118" s="18"/>
      <c r="T118" s="18"/>
      <c r="U118" s="18"/>
      <c r="V118" s="661"/>
      <c r="W118" s="662"/>
      <c r="X118" s="18"/>
      <c r="Y118" s="21"/>
      <c r="Z118" s="22"/>
      <c r="AA118" s="341"/>
    </row>
    <row r="119" spans="1:27" x14ac:dyDescent="0.3">
      <c r="A119" s="341"/>
      <c r="B119" s="341"/>
      <c r="C119" s="18"/>
      <c r="D119" s="18"/>
      <c r="E119" s="19"/>
      <c r="F119" s="18"/>
      <c r="G119" s="20"/>
      <c r="H119" s="18"/>
      <c r="I119" s="21"/>
      <c r="J119" s="21"/>
      <c r="K119" s="21"/>
      <c r="L119" s="21"/>
      <c r="M119" s="18"/>
      <c r="N119" s="18"/>
      <c r="O119" s="18"/>
      <c r="P119" s="18"/>
      <c r="Q119" s="18"/>
      <c r="R119" s="18"/>
      <c r="S119" s="18"/>
      <c r="T119" s="18"/>
      <c r="U119" s="18"/>
      <c r="V119" s="661"/>
      <c r="W119" s="662"/>
      <c r="X119" s="18"/>
      <c r="Y119" s="21"/>
      <c r="Z119" s="22"/>
      <c r="AA119" s="341"/>
    </row>
    <row r="120" spans="1:27" x14ac:dyDescent="0.3">
      <c r="A120" s="341"/>
      <c r="B120" s="341"/>
      <c r="C120" s="18"/>
      <c r="D120" s="18"/>
      <c r="E120" s="19"/>
      <c r="F120" s="18"/>
      <c r="G120" s="20"/>
      <c r="H120" s="18"/>
      <c r="I120" s="21"/>
      <c r="J120" s="21"/>
      <c r="K120" s="21"/>
      <c r="L120" s="21"/>
      <c r="M120" s="18"/>
      <c r="N120" s="18"/>
      <c r="O120" s="18"/>
      <c r="P120" s="18"/>
      <c r="Q120" s="18"/>
      <c r="R120" s="18"/>
      <c r="S120" s="18"/>
      <c r="T120" s="18"/>
      <c r="U120" s="18"/>
      <c r="V120" s="661"/>
      <c r="W120" s="662"/>
      <c r="X120" s="18"/>
      <c r="Y120" s="21"/>
      <c r="Z120" s="22"/>
      <c r="AA120" s="341"/>
    </row>
    <row r="121" spans="1:27" x14ac:dyDescent="0.3">
      <c r="A121" s="341"/>
      <c r="B121" s="341"/>
      <c r="C121" s="18"/>
      <c r="D121" s="18"/>
      <c r="E121" s="19"/>
      <c r="F121" s="18"/>
      <c r="G121" s="20"/>
      <c r="H121" s="18"/>
      <c r="I121" s="21"/>
      <c r="J121" s="21"/>
      <c r="K121" s="21"/>
      <c r="L121" s="21"/>
      <c r="M121" s="18"/>
      <c r="N121" s="18"/>
      <c r="O121" s="18"/>
      <c r="P121" s="18"/>
      <c r="Q121" s="18"/>
      <c r="R121" s="18"/>
      <c r="S121" s="18"/>
      <c r="T121" s="18"/>
      <c r="U121" s="18"/>
      <c r="V121" s="661"/>
      <c r="W121" s="662"/>
      <c r="X121" s="18"/>
      <c r="Y121" s="21"/>
      <c r="Z121" s="22"/>
      <c r="AA121" s="341"/>
    </row>
    <row r="122" spans="1:27" x14ac:dyDescent="0.3">
      <c r="A122" s="341"/>
      <c r="B122" s="341"/>
      <c r="C122" s="18"/>
      <c r="D122" s="18"/>
      <c r="E122" s="19"/>
      <c r="F122" s="18"/>
      <c r="G122" s="20"/>
      <c r="H122" s="18"/>
      <c r="I122" s="21"/>
      <c r="J122" s="21"/>
      <c r="K122" s="21"/>
      <c r="L122" s="21"/>
      <c r="M122" s="18"/>
      <c r="N122" s="18"/>
      <c r="O122" s="18"/>
      <c r="P122" s="18"/>
      <c r="Q122" s="18"/>
      <c r="R122" s="18"/>
      <c r="S122" s="18"/>
      <c r="T122" s="18"/>
      <c r="U122" s="18"/>
      <c r="V122" s="661"/>
      <c r="W122" s="662"/>
      <c r="X122" s="18"/>
      <c r="Y122" s="21"/>
      <c r="Z122" s="22"/>
      <c r="AA122" s="341"/>
    </row>
    <row r="123" spans="1:27" x14ac:dyDescent="0.3">
      <c r="A123" s="341"/>
      <c r="B123" s="341"/>
      <c r="C123" s="18"/>
      <c r="D123" s="18"/>
      <c r="E123" s="19"/>
      <c r="F123" s="18"/>
      <c r="G123" s="20"/>
      <c r="H123" s="18"/>
      <c r="I123" s="21"/>
      <c r="J123" s="21"/>
      <c r="K123" s="21"/>
      <c r="L123" s="21"/>
      <c r="M123" s="18"/>
      <c r="N123" s="18"/>
      <c r="O123" s="18"/>
      <c r="P123" s="18"/>
      <c r="Q123" s="18"/>
      <c r="R123" s="18"/>
      <c r="S123" s="18"/>
      <c r="T123" s="18"/>
      <c r="U123" s="18"/>
      <c r="V123" s="661"/>
      <c r="W123" s="662"/>
      <c r="X123" s="18"/>
      <c r="Y123" s="21"/>
      <c r="Z123" s="22"/>
      <c r="AA123" s="341"/>
    </row>
    <row r="124" spans="1:27" x14ac:dyDescent="0.3">
      <c r="A124" s="341"/>
      <c r="B124" s="341"/>
      <c r="C124" s="18"/>
      <c r="D124" s="18"/>
      <c r="E124" s="19"/>
      <c r="F124" s="18"/>
      <c r="G124" s="20"/>
      <c r="H124" s="18"/>
      <c r="I124" s="21"/>
      <c r="J124" s="21"/>
      <c r="K124" s="21"/>
      <c r="L124" s="21"/>
      <c r="M124" s="18"/>
      <c r="N124" s="18"/>
      <c r="O124" s="18"/>
      <c r="P124" s="18"/>
      <c r="Q124" s="18"/>
      <c r="R124" s="18"/>
      <c r="S124" s="18"/>
      <c r="T124" s="18"/>
      <c r="U124" s="18"/>
      <c r="V124" s="661"/>
      <c r="W124" s="662"/>
      <c r="X124" s="18"/>
      <c r="Y124" s="21"/>
      <c r="Z124" s="22"/>
      <c r="AA124" s="341"/>
    </row>
    <row r="125" spans="1:27" x14ac:dyDescent="0.3">
      <c r="A125" s="341"/>
      <c r="B125" s="341"/>
      <c r="C125" s="18"/>
      <c r="D125" s="18"/>
      <c r="E125" s="19"/>
      <c r="F125" s="18"/>
      <c r="G125" s="20"/>
      <c r="H125" s="18"/>
      <c r="I125" s="21"/>
      <c r="J125" s="21"/>
      <c r="K125" s="21"/>
      <c r="L125" s="21"/>
      <c r="M125" s="18"/>
      <c r="N125" s="18"/>
      <c r="O125" s="18"/>
      <c r="P125" s="18"/>
      <c r="Q125" s="18"/>
      <c r="R125" s="18"/>
      <c r="S125" s="18"/>
      <c r="T125" s="18"/>
      <c r="U125" s="18"/>
      <c r="V125" s="661"/>
      <c r="W125" s="662"/>
      <c r="X125" s="18"/>
      <c r="Y125" s="21"/>
      <c r="Z125" s="22"/>
      <c r="AA125" s="341"/>
    </row>
    <row r="126" spans="1:27" x14ac:dyDescent="0.3">
      <c r="A126" s="341"/>
      <c r="B126" s="341"/>
      <c r="C126" s="18"/>
      <c r="D126" s="18"/>
      <c r="E126" s="19"/>
      <c r="F126" s="18"/>
      <c r="G126" s="20"/>
      <c r="H126" s="18"/>
      <c r="I126" s="21"/>
      <c r="J126" s="21"/>
      <c r="K126" s="21"/>
      <c r="L126" s="21"/>
      <c r="M126" s="18"/>
      <c r="N126" s="18"/>
      <c r="O126" s="18"/>
      <c r="P126" s="18"/>
      <c r="Q126" s="18"/>
      <c r="R126" s="18"/>
      <c r="S126" s="18"/>
      <c r="T126" s="18"/>
      <c r="U126" s="18"/>
      <c r="V126" s="661"/>
      <c r="W126" s="662"/>
      <c r="X126" s="18"/>
      <c r="Y126" s="21"/>
      <c r="Z126" s="22"/>
      <c r="AA126" s="341"/>
    </row>
    <row r="127" spans="1:27" x14ac:dyDescent="0.3">
      <c r="A127" s="341"/>
      <c r="B127" s="341"/>
      <c r="C127" s="18"/>
      <c r="D127" s="18"/>
      <c r="E127" s="19"/>
      <c r="F127" s="18"/>
      <c r="G127" s="20"/>
      <c r="H127" s="18"/>
      <c r="I127" s="21"/>
      <c r="J127" s="21"/>
      <c r="K127" s="21"/>
      <c r="L127" s="21"/>
      <c r="M127" s="18"/>
      <c r="N127" s="18"/>
      <c r="O127" s="18"/>
      <c r="P127" s="18"/>
      <c r="Q127" s="18"/>
      <c r="R127" s="18"/>
      <c r="S127" s="18"/>
      <c r="T127" s="18"/>
      <c r="U127" s="18"/>
      <c r="V127" s="661"/>
      <c r="W127" s="662"/>
      <c r="X127" s="18"/>
      <c r="Y127" s="21"/>
      <c r="Z127" s="22"/>
      <c r="AA127" s="341"/>
    </row>
    <row r="128" spans="1:27" x14ac:dyDescent="0.3">
      <c r="A128" s="341"/>
      <c r="B128" s="341"/>
      <c r="C128" s="18"/>
      <c r="D128" s="18"/>
      <c r="E128" s="19"/>
      <c r="F128" s="18"/>
      <c r="G128" s="20"/>
      <c r="H128" s="18"/>
      <c r="I128" s="21"/>
      <c r="J128" s="21"/>
      <c r="K128" s="21"/>
      <c r="L128" s="21"/>
      <c r="M128" s="18"/>
      <c r="N128" s="18"/>
      <c r="O128" s="18"/>
      <c r="P128" s="18"/>
      <c r="Q128" s="18"/>
      <c r="R128" s="18"/>
      <c r="S128" s="18"/>
      <c r="T128" s="18"/>
      <c r="U128" s="18"/>
      <c r="V128" s="661"/>
      <c r="W128" s="662"/>
      <c r="X128" s="18"/>
      <c r="Y128" s="21"/>
      <c r="Z128" s="22"/>
      <c r="AA128" s="341"/>
    </row>
    <row r="129" spans="1:27" x14ac:dyDescent="0.3">
      <c r="A129" s="341"/>
      <c r="B129" s="341"/>
      <c r="C129" s="18"/>
      <c r="D129" s="18"/>
      <c r="E129" s="19"/>
      <c r="F129" s="18"/>
      <c r="G129" s="20"/>
      <c r="H129" s="18"/>
      <c r="I129" s="21"/>
      <c r="J129" s="21"/>
      <c r="K129" s="21"/>
      <c r="L129" s="21"/>
      <c r="M129" s="18"/>
      <c r="N129" s="18"/>
      <c r="O129" s="18"/>
      <c r="P129" s="18"/>
      <c r="Q129" s="18"/>
      <c r="R129" s="18"/>
      <c r="S129" s="18"/>
      <c r="T129" s="18"/>
      <c r="U129" s="18"/>
      <c r="V129" s="661"/>
      <c r="W129" s="662"/>
      <c r="X129" s="18"/>
      <c r="Y129" s="21"/>
      <c r="Z129" s="22"/>
      <c r="AA129" s="341"/>
    </row>
    <row r="130" spans="1:27" x14ac:dyDescent="0.3">
      <c r="A130" s="341"/>
      <c r="B130" s="341"/>
      <c r="C130" s="18"/>
      <c r="D130" s="18"/>
      <c r="E130" s="19"/>
      <c r="F130" s="18"/>
      <c r="G130" s="20"/>
      <c r="H130" s="18"/>
      <c r="I130" s="21"/>
      <c r="J130" s="21"/>
      <c r="K130" s="21"/>
      <c r="L130" s="21"/>
      <c r="M130" s="18"/>
      <c r="N130" s="18"/>
      <c r="O130" s="18"/>
      <c r="P130" s="18"/>
      <c r="Q130" s="18"/>
      <c r="R130" s="18"/>
      <c r="S130" s="18"/>
      <c r="T130" s="18"/>
      <c r="U130" s="18"/>
      <c r="V130" s="661"/>
      <c r="W130" s="662"/>
      <c r="X130" s="18"/>
      <c r="Y130" s="21"/>
      <c r="Z130" s="22"/>
      <c r="AA130" s="341"/>
    </row>
    <row r="131" spans="1:27" x14ac:dyDescent="0.3">
      <c r="A131" s="341"/>
      <c r="B131" s="341"/>
      <c r="C131" s="18"/>
      <c r="D131" s="18"/>
      <c r="E131" s="19"/>
      <c r="F131" s="18"/>
      <c r="G131" s="20"/>
      <c r="H131" s="18"/>
      <c r="I131" s="21"/>
      <c r="J131" s="21"/>
      <c r="K131" s="21"/>
      <c r="L131" s="21"/>
      <c r="M131" s="18"/>
      <c r="N131" s="18"/>
      <c r="O131" s="18"/>
      <c r="P131" s="18"/>
      <c r="Q131" s="18"/>
      <c r="R131" s="18"/>
      <c r="S131" s="18"/>
      <c r="T131" s="18"/>
      <c r="U131" s="18"/>
      <c r="V131" s="661"/>
      <c r="W131" s="662"/>
      <c r="X131" s="18"/>
      <c r="Y131" s="21"/>
      <c r="Z131" s="22"/>
      <c r="AA131" s="341"/>
    </row>
    <row r="132" spans="1:27" x14ac:dyDescent="0.3">
      <c r="A132" s="341"/>
      <c r="B132" s="341"/>
      <c r="C132" s="18"/>
      <c r="D132" s="18"/>
      <c r="E132" s="19"/>
      <c r="F132" s="18"/>
      <c r="G132" s="20"/>
      <c r="H132" s="18"/>
      <c r="I132" s="21"/>
      <c r="J132" s="21"/>
      <c r="K132" s="21"/>
      <c r="L132" s="21"/>
      <c r="M132" s="18"/>
      <c r="N132" s="18"/>
      <c r="O132" s="18"/>
      <c r="P132" s="18"/>
      <c r="Q132" s="18"/>
      <c r="R132" s="18"/>
      <c r="S132" s="18"/>
      <c r="T132" s="18"/>
      <c r="U132" s="18"/>
      <c r="V132" s="661"/>
      <c r="W132" s="662"/>
      <c r="X132" s="18"/>
      <c r="Y132" s="21"/>
      <c r="Z132" s="22"/>
      <c r="AA132" s="341"/>
    </row>
    <row r="133" spans="1:27" x14ac:dyDescent="0.3">
      <c r="A133" s="341"/>
      <c r="B133" s="341"/>
      <c r="C133" s="18"/>
      <c r="D133" s="18"/>
      <c r="E133" s="19"/>
      <c r="F133" s="18"/>
      <c r="G133" s="20"/>
      <c r="H133" s="18"/>
      <c r="I133" s="21"/>
      <c r="J133" s="21"/>
      <c r="K133" s="21"/>
      <c r="L133" s="21"/>
      <c r="M133" s="18"/>
      <c r="N133" s="18"/>
      <c r="O133" s="18"/>
      <c r="P133" s="18"/>
      <c r="Q133" s="18"/>
      <c r="R133" s="18"/>
      <c r="S133" s="18"/>
      <c r="T133" s="18"/>
      <c r="U133" s="18"/>
      <c r="V133" s="661"/>
      <c r="W133" s="662"/>
      <c r="X133" s="18"/>
      <c r="Y133" s="21"/>
      <c r="Z133" s="22"/>
      <c r="AA133" s="341"/>
    </row>
    <row r="134" spans="1:27" x14ac:dyDescent="0.3">
      <c r="A134" s="341"/>
      <c r="B134" s="341"/>
      <c r="C134" s="18"/>
      <c r="D134" s="18"/>
      <c r="E134" s="19"/>
      <c r="F134" s="18"/>
      <c r="G134" s="20"/>
      <c r="H134" s="18"/>
      <c r="I134" s="21"/>
      <c r="J134" s="21"/>
      <c r="K134" s="21"/>
      <c r="L134" s="21"/>
      <c r="M134" s="18"/>
      <c r="N134" s="18"/>
      <c r="O134" s="18"/>
      <c r="P134" s="18"/>
      <c r="Q134" s="18"/>
      <c r="R134" s="18"/>
      <c r="S134" s="18"/>
      <c r="T134" s="18"/>
      <c r="U134" s="18"/>
      <c r="V134" s="661"/>
      <c r="W134" s="662"/>
      <c r="X134" s="18"/>
      <c r="Y134" s="21"/>
      <c r="Z134" s="22"/>
      <c r="AA134" s="341"/>
    </row>
    <row r="135" spans="1:27" x14ac:dyDescent="0.3">
      <c r="A135" s="341"/>
      <c r="B135" s="341"/>
      <c r="C135" s="18"/>
      <c r="D135" s="18"/>
      <c r="E135" s="19"/>
      <c r="F135" s="18"/>
      <c r="G135" s="20"/>
      <c r="H135" s="18"/>
      <c r="I135" s="21"/>
      <c r="J135" s="21"/>
      <c r="K135" s="21"/>
      <c r="L135" s="21"/>
      <c r="M135" s="18"/>
      <c r="N135" s="18"/>
      <c r="O135" s="18"/>
      <c r="P135" s="18"/>
      <c r="Q135" s="18"/>
      <c r="R135" s="18"/>
      <c r="S135" s="18"/>
      <c r="T135" s="18"/>
      <c r="U135" s="18"/>
      <c r="V135" s="661"/>
      <c r="W135" s="662"/>
      <c r="X135" s="18"/>
      <c r="Y135" s="21"/>
      <c r="Z135" s="22"/>
      <c r="AA135" s="341"/>
    </row>
    <row r="136" spans="1:27" x14ac:dyDescent="0.3">
      <c r="A136" s="341"/>
      <c r="B136" s="341"/>
      <c r="C136" s="18"/>
      <c r="D136" s="18"/>
      <c r="E136" s="19"/>
      <c r="F136" s="18"/>
      <c r="G136" s="20"/>
      <c r="H136" s="18"/>
      <c r="I136" s="21"/>
      <c r="J136" s="21"/>
      <c r="K136" s="21"/>
      <c r="L136" s="21"/>
      <c r="M136" s="18"/>
      <c r="N136" s="18"/>
      <c r="O136" s="18"/>
      <c r="P136" s="18"/>
      <c r="Q136" s="18"/>
      <c r="R136" s="18"/>
      <c r="S136" s="18"/>
      <c r="T136" s="18"/>
      <c r="U136" s="18"/>
      <c r="V136" s="661"/>
      <c r="W136" s="662"/>
      <c r="X136" s="18"/>
      <c r="Y136" s="21"/>
      <c r="Z136" s="22"/>
      <c r="AA136" s="341"/>
    </row>
    <row r="137" spans="1:27" x14ac:dyDescent="0.3">
      <c r="A137" s="341"/>
      <c r="B137" s="341"/>
      <c r="C137" s="18"/>
      <c r="D137" s="18"/>
      <c r="E137" s="19"/>
      <c r="F137" s="18"/>
      <c r="G137" s="20"/>
      <c r="H137" s="18"/>
      <c r="I137" s="21"/>
      <c r="J137" s="21"/>
      <c r="K137" s="21"/>
      <c r="L137" s="21"/>
      <c r="M137" s="18"/>
      <c r="N137" s="18"/>
      <c r="O137" s="18"/>
      <c r="P137" s="18"/>
      <c r="Q137" s="18"/>
      <c r="R137" s="18"/>
      <c r="S137" s="18"/>
      <c r="T137" s="18"/>
      <c r="U137" s="18"/>
      <c r="V137" s="661"/>
      <c r="W137" s="662"/>
      <c r="X137" s="18"/>
      <c r="Y137" s="21"/>
      <c r="Z137" s="22"/>
      <c r="AA137" s="341"/>
    </row>
    <row r="138" spans="1:27" x14ac:dyDescent="0.3">
      <c r="A138" s="341"/>
      <c r="B138" s="341"/>
      <c r="C138" s="18"/>
      <c r="D138" s="18"/>
      <c r="E138" s="19"/>
      <c r="F138" s="18"/>
      <c r="G138" s="20"/>
      <c r="H138" s="18"/>
      <c r="I138" s="21"/>
      <c r="J138" s="21"/>
      <c r="K138" s="21"/>
      <c r="L138" s="21"/>
      <c r="M138" s="18"/>
      <c r="N138" s="18"/>
      <c r="O138" s="18"/>
      <c r="P138" s="18"/>
      <c r="Q138" s="18"/>
      <c r="R138" s="18"/>
      <c r="S138" s="18"/>
      <c r="T138" s="18"/>
      <c r="U138" s="18"/>
      <c r="V138" s="661"/>
      <c r="W138" s="662"/>
      <c r="X138" s="18"/>
      <c r="Y138" s="21"/>
      <c r="Z138" s="22"/>
      <c r="AA138" s="341"/>
    </row>
    <row r="139" spans="1:27" x14ac:dyDescent="0.3">
      <c r="A139" s="341"/>
      <c r="B139" s="341"/>
      <c r="C139" s="18"/>
      <c r="D139" s="18"/>
      <c r="E139" s="19"/>
      <c r="F139" s="18"/>
      <c r="G139" s="20"/>
      <c r="H139" s="18"/>
      <c r="I139" s="21"/>
      <c r="J139" s="21"/>
      <c r="K139" s="21"/>
      <c r="L139" s="21"/>
      <c r="M139" s="18"/>
      <c r="N139" s="18"/>
      <c r="O139" s="18"/>
      <c r="P139" s="18"/>
      <c r="Q139" s="18"/>
      <c r="R139" s="18"/>
      <c r="S139" s="18"/>
      <c r="T139" s="18"/>
      <c r="U139" s="18"/>
      <c r="V139" s="661"/>
      <c r="W139" s="662"/>
      <c r="X139" s="18"/>
      <c r="Y139" s="21"/>
      <c r="Z139" s="22"/>
      <c r="AA139" s="341"/>
    </row>
    <row r="140" spans="1:27" x14ac:dyDescent="0.3">
      <c r="A140" s="341"/>
      <c r="B140" s="341"/>
      <c r="C140" s="18"/>
      <c r="D140" s="18"/>
      <c r="E140" s="19"/>
      <c r="F140" s="18"/>
      <c r="G140" s="20"/>
      <c r="H140" s="18"/>
      <c r="I140" s="21"/>
      <c r="J140" s="21"/>
      <c r="K140" s="21"/>
      <c r="L140" s="21"/>
      <c r="M140" s="18"/>
      <c r="N140" s="18"/>
      <c r="O140" s="18"/>
      <c r="P140" s="18"/>
      <c r="Q140" s="18"/>
      <c r="R140" s="18"/>
      <c r="S140" s="18"/>
      <c r="T140" s="18"/>
      <c r="U140" s="18"/>
      <c r="V140" s="661"/>
      <c r="W140" s="662"/>
      <c r="X140" s="18"/>
      <c r="Y140" s="21"/>
      <c r="Z140" s="22"/>
      <c r="AA140" s="341"/>
    </row>
    <row r="141" spans="1:27" x14ac:dyDescent="0.3">
      <c r="A141" s="341"/>
      <c r="B141" s="341"/>
      <c r="C141" s="18"/>
      <c r="D141" s="18"/>
      <c r="E141" s="19"/>
      <c r="F141" s="18"/>
      <c r="G141" s="20"/>
      <c r="H141" s="18"/>
      <c r="I141" s="21"/>
      <c r="J141" s="21"/>
      <c r="K141" s="21"/>
      <c r="L141" s="21"/>
      <c r="M141" s="18"/>
      <c r="N141" s="18"/>
      <c r="O141" s="18"/>
      <c r="P141" s="18"/>
      <c r="Q141" s="18"/>
      <c r="R141" s="18"/>
      <c r="S141" s="18"/>
      <c r="T141" s="18"/>
      <c r="U141" s="18"/>
      <c r="V141" s="661"/>
      <c r="W141" s="662"/>
      <c r="X141" s="18"/>
      <c r="Y141" s="21"/>
      <c r="Z141" s="22"/>
      <c r="AA141" s="341"/>
    </row>
    <row r="142" spans="1:27" x14ac:dyDescent="0.3">
      <c r="A142" s="341"/>
      <c r="B142" s="341"/>
      <c r="C142" s="18"/>
      <c r="D142" s="18"/>
      <c r="E142" s="19"/>
      <c r="F142" s="18"/>
      <c r="G142" s="20"/>
      <c r="H142" s="18"/>
      <c r="I142" s="21"/>
      <c r="J142" s="21"/>
      <c r="K142" s="21"/>
      <c r="L142" s="21"/>
      <c r="M142" s="18"/>
      <c r="N142" s="18"/>
      <c r="O142" s="18"/>
      <c r="P142" s="18"/>
      <c r="Q142" s="18"/>
      <c r="R142" s="18"/>
      <c r="S142" s="18"/>
      <c r="T142" s="18"/>
      <c r="U142" s="18"/>
      <c r="V142" s="661"/>
      <c r="W142" s="662"/>
      <c r="X142" s="18"/>
      <c r="Y142" s="21"/>
      <c r="Z142" s="22"/>
      <c r="AA142" s="341"/>
    </row>
    <row r="143" spans="1:27" x14ac:dyDescent="0.3">
      <c r="A143" s="341"/>
      <c r="B143" s="341"/>
      <c r="C143" s="18"/>
      <c r="D143" s="18"/>
      <c r="E143" s="19"/>
      <c r="F143" s="18"/>
      <c r="G143" s="20"/>
      <c r="H143" s="18"/>
      <c r="I143" s="21"/>
      <c r="J143" s="21"/>
      <c r="K143" s="21"/>
      <c r="L143" s="21"/>
      <c r="M143" s="18"/>
      <c r="N143" s="18"/>
      <c r="O143" s="18"/>
      <c r="P143" s="18"/>
      <c r="Q143" s="18"/>
      <c r="R143" s="18"/>
      <c r="S143" s="18"/>
      <c r="T143" s="18"/>
      <c r="U143" s="18"/>
      <c r="V143" s="661"/>
      <c r="W143" s="662"/>
      <c r="X143" s="18"/>
      <c r="Y143" s="21"/>
      <c r="Z143" s="22"/>
      <c r="AA143" s="341"/>
    </row>
    <row r="144" spans="1:27" x14ac:dyDescent="0.3">
      <c r="A144" s="341"/>
      <c r="B144" s="341"/>
      <c r="C144" s="18"/>
      <c r="D144" s="18"/>
      <c r="E144" s="19"/>
      <c r="F144" s="18"/>
      <c r="G144" s="20"/>
      <c r="H144" s="18"/>
      <c r="I144" s="21"/>
      <c r="J144" s="21"/>
      <c r="K144" s="21"/>
      <c r="L144" s="21"/>
      <c r="M144" s="18"/>
      <c r="N144" s="18"/>
      <c r="O144" s="18"/>
      <c r="P144" s="18"/>
      <c r="Q144" s="18"/>
      <c r="R144" s="18"/>
      <c r="S144" s="18"/>
      <c r="T144" s="18"/>
      <c r="U144" s="18"/>
      <c r="V144" s="661"/>
      <c r="W144" s="662"/>
      <c r="X144" s="18"/>
      <c r="Y144" s="21"/>
      <c r="Z144" s="22"/>
      <c r="AA144" s="341"/>
    </row>
    <row r="145" spans="1:27" x14ac:dyDescent="0.3">
      <c r="A145" s="341"/>
      <c r="B145" s="341"/>
      <c r="C145" s="18"/>
      <c r="D145" s="18"/>
      <c r="E145" s="19"/>
      <c r="F145" s="18"/>
      <c r="G145" s="20"/>
      <c r="H145" s="18"/>
      <c r="I145" s="21"/>
      <c r="J145" s="21"/>
      <c r="K145" s="21"/>
      <c r="L145" s="21"/>
      <c r="M145" s="18"/>
      <c r="N145" s="18"/>
      <c r="O145" s="18"/>
      <c r="P145" s="18"/>
      <c r="Q145" s="18"/>
      <c r="R145" s="18"/>
      <c r="S145" s="18"/>
      <c r="T145" s="18"/>
      <c r="U145" s="18"/>
      <c r="V145" s="661"/>
      <c r="W145" s="662"/>
      <c r="X145" s="18"/>
      <c r="Y145" s="21"/>
      <c r="Z145" s="22"/>
      <c r="AA145" s="341"/>
    </row>
    <row r="146" spans="1:27" x14ac:dyDescent="0.3">
      <c r="A146" s="341"/>
      <c r="B146" s="341"/>
      <c r="C146" s="18"/>
      <c r="D146" s="18"/>
      <c r="E146" s="19"/>
      <c r="F146" s="18"/>
      <c r="G146" s="20"/>
      <c r="H146" s="18"/>
      <c r="I146" s="21"/>
      <c r="J146" s="21"/>
      <c r="K146" s="21"/>
      <c r="L146" s="21"/>
      <c r="M146" s="18"/>
      <c r="N146" s="18"/>
      <c r="O146" s="18"/>
      <c r="P146" s="18"/>
      <c r="Q146" s="18"/>
      <c r="R146" s="18"/>
      <c r="S146" s="18"/>
      <c r="T146" s="18"/>
      <c r="U146" s="18"/>
      <c r="V146" s="661"/>
      <c r="W146" s="662"/>
      <c r="X146" s="18"/>
      <c r="Y146" s="21"/>
      <c r="Z146" s="22"/>
      <c r="AA146" s="341"/>
    </row>
    <row r="147" spans="1:27" x14ac:dyDescent="0.3">
      <c r="A147" s="341"/>
      <c r="B147" s="341"/>
      <c r="C147" s="18"/>
      <c r="D147" s="18"/>
      <c r="E147" s="19"/>
      <c r="F147" s="18"/>
      <c r="G147" s="20"/>
      <c r="H147" s="18"/>
      <c r="I147" s="21"/>
      <c r="J147" s="21"/>
      <c r="K147" s="21"/>
      <c r="L147" s="21"/>
      <c r="M147" s="18"/>
      <c r="N147" s="18"/>
      <c r="O147" s="18"/>
      <c r="P147" s="18"/>
      <c r="Q147" s="18"/>
      <c r="R147" s="18"/>
      <c r="S147" s="18"/>
      <c r="T147" s="18"/>
      <c r="U147" s="18"/>
      <c r="V147" s="661"/>
      <c r="W147" s="662"/>
      <c r="X147" s="18"/>
      <c r="Y147" s="21"/>
      <c r="Z147" s="22"/>
      <c r="AA147" s="341"/>
    </row>
    <row r="148" spans="1:27" x14ac:dyDescent="0.3">
      <c r="A148" s="341"/>
      <c r="B148" s="341"/>
      <c r="C148" s="18"/>
      <c r="D148" s="18"/>
      <c r="E148" s="19"/>
      <c r="F148" s="18"/>
      <c r="G148" s="20"/>
      <c r="H148" s="18"/>
      <c r="I148" s="21"/>
      <c r="J148" s="21"/>
      <c r="K148" s="21"/>
      <c r="L148" s="21"/>
      <c r="M148" s="18"/>
      <c r="N148" s="18"/>
      <c r="O148" s="18"/>
      <c r="P148" s="18"/>
      <c r="Q148" s="18"/>
      <c r="R148" s="18"/>
      <c r="S148" s="18"/>
      <c r="T148" s="18"/>
      <c r="U148" s="18"/>
      <c r="V148" s="661"/>
      <c r="W148" s="662"/>
      <c r="X148" s="18"/>
      <c r="Y148" s="21"/>
      <c r="Z148" s="22"/>
      <c r="AA148" s="341"/>
    </row>
    <row r="149" spans="1:27" x14ac:dyDescent="0.3">
      <c r="A149" s="341"/>
      <c r="B149" s="341"/>
      <c r="C149" s="18"/>
      <c r="D149" s="18"/>
      <c r="E149" s="19"/>
      <c r="F149" s="18"/>
      <c r="G149" s="20"/>
      <c r="H149" s="18"/>
      <c r="I149" s="21"/>
      <c r="J149" s="21"/>
      <c r="K149" s="21"/>
      <c r="L149" s="21"/>
      <c r="M149" s="18"/>
      <c r="N149" s="18"/>
      <c r="O149" s="18"/>
      <c r="P149" s="18"/>
      <c r="Q149" s="18"/>
      <c r="R149" s="18"/>
      <c r="S149" s="18"/>
      <c r="T149" s="18"/>
      <c r="U149" s="18"/>
      <c r="V149" s="661"/>
      <c r="W149" s="662"/>
      <c r="X149" s="18"/>
      <c r="Y149" s="21"/>
      <c r="Z149" s="22"/>
      <c r="AA149" s="341"/>
    </row>
    <row r="150" spans="1:27" x14ac:dyDescent="0.3">
      <c r="A150" s="341"/>
      <c r="B150" s="341"/>
      <c r="C150" s="18"/>
      <c r="D150" s="18"/>
      <c r="E150" s="19"/>
      <c r="F150" s="18"/>
      <c r="G150" s="20"/>
      <c r="H150" s="18"/>
      <c r="I150" s="21"/>
      <c r="J150" s="21"/>
      <c r="K150" s="21"/>
      <c r="L150" s="21"/>
      <c r="M150" s="18"/>
      <c r="N150" s="18"/>
      <c r="O150" s="18"/>
      <c r="P150" s="18"/>
      <c r="Q150" s="18"/>
      <c r="R150" s="18"/>
      <c r="S150" s="18"/>
      <c r="T150" s="18"/>
      <c r="U150" s="18"/>
      <c r="V150" s="661"/>
      <c r="W150" s="662"/>
      <c r="X150" s="18"/>
      <c r="Y150" s="21"/>
      <c r="Z150" s="22"/>
      <c r="AA150" s="341"/>
    </row>
    <row r="151" spans="1:27" x14ac:dyDescent="0.3">
      <c r="A151" s="341"/>
      <c r="B151" s="341"/>
      <c r="C151" s="18"/>
      <c r="D151" s="18"/>
      <c r="E151" s="19"/>
      <c r="F151" s="18"/>
      <c r="G151" s="20"/>
      <c r="H151" s="18"/>
      <c r="I151" s="21"/>
      <c r="J151" s="21"/>
      <c r="K151" s="21"/>
      <c r="L151" s="21"/>
      <c r="M151" s="18"/>
      <c r="N151" s="18"/>
      <c r="O151" s="18"/>
      <c r="P151" s="18"/>
      <c r="Q151" s="18"/>
      <c r="R151" s="18"/>
      <c r="S151" s="18"/>
      <c r="T151" s="18"/>
      <c r="U151" s="18"/>
      <c r="V151" s="661"/>
      <c r="W151" s="662"/>
      <c r="X151" s="18"/>
      <c r="Y151" s="21"/>
      <c r="Z151" s="22"/>
      <c r="AA151" s="341"/>
    </row>
    <row r="152" spans="1:27" x14ac:dyDescent="0.3">
      <c r="A152" s="341"/>
      <c r="B152" s="341"/>
      <c r="C152" s="18"/>
      <c r="D152" s="18"/>
      <c r="E152" s="19"/>
      <c r="F152" s="18"/>
      <c r="G152" s="20"/>
      <c r="H152" s="18"/>
      <c r="I152" s="21"/>
      <c r="J152" s="21"/>
      <c r="K152" s="21"/>
      <c r="L152" s="21"/>
      <c r="M152" s="18"/>
      <c r="N152" s="18"/>
      <c r="O152" s="18"/>
      <c r="P152" s="18"/>
      <c r="Q152" s="18"/>
      <c r="R152" s="18"/>
      <c r="S152" s="18"/>
      <c r="T152" s="18"/>
      <c r="U152" s="18"/>
      <c r="V152" s="661"/>
      <c r="W152" s="662"/>
      <c r="X152" s="18"/>
      <c r="Y152" s="21"/>
      <c r="Z152" s="22"/>
      <c r="AA152" s="341"/>
    </row>
    <row r="153" spans="1:27" x14ac:dyDescent="0.3">
      <c r="A153" s="341"/>
      <c r="B153" s="341"/>
      <c r="C153" s="18"/>
      <c r="D153" s="18"/>
      <c r="E153" s="19"/>
      <c r="F153" s="18"/>
      <c r="G153" s="20"/>
      <c r="H153" s="18"/>
      <c r="I153" s="21"/>
      <c r="J153" s="21"/>
      <c r="K153" s="21"/>
      <c r="L153" s="21"/>
      <c r="M153" s="18"/>
      <c r="N153" s="18"/>
      <c r="O153" s="18"/>
      <c r="P153" s="18"/>
      <c r="Q153" s="18"/>
      <c r="R153" s="18"/>
      <c r="S153" s="18"/>
      <c r="T153" s="18"/>
      <c r="U153" s="18"/>
      <c r="V153" s="661"/>
      <c r="W153" s="662"/>
      <c r="X153" s="18"/>
      <c r="Y153" s="21"/>
      <c r="Z153" s="22"/>
      <c r="AA153" s="341"/>
    </row>
    <row r="154" spans="1:27" x14ac:dyDescent="0.3">
      <c r="A154" s="341"/>
      <c r="B154" s="341"/>
      <c r="C154" s="18"/>
      <c r="D154" s="18"/>
      <c r="E154" s="19"/>
      <c r="F154" s="18"/>
      <c r="G154" s="20"/>
      <c r="H154" s="18"/>
      <c r="I154" s="21"/>
      <c r="J154" s="21"/>
      <c r="K154" s="21"/>
      <c r="L154" s="21"/>
      <c r="M154" s="18"/>
      <c r="N154" s="18"/>
      <c r="O154" s="18"/>
      <c r="P154" s="18"/>
      <c r="Q154" s="18"/>
      <c r="R154" s="18"/>
      <c r="S154" s="18"/>
      <c r="T154" s="18"/>
      <c r="U154" s="18"/>
      <c r="V154" s="661"/>
      <c r="W154" s="662"/>
      <c r="X154" s="18"/>
      <c r="Y154" s="21"/>
      <c r="Z154" s="22"/>
      <c r="AA154" s="341"/>
    </row>
    <row r="155" spans="1:27" x14ac:dyDescent="0.3">
      <c r="A155" s="341"/>
      <c r="B155" s="341"/>
      <c r="C155" s="18"/>
      <c r="D155" s="18"/>
      <c r="E155" s="19"/>
      <c r="F155" s="18"/>
      <c r="G155" s="20"/>
      <c r="H155" s="18"/>
      <c r="I155" s="21"/>
      <c r="J155" s="21"/>
      <c r="K155" s="21"/>
      <c r="L155" s="21"/>
      <c r="M155" s="18"/>
      <c r="N155" s="18"/>
      <c r="O155" s="18"/>
      <c r="P155" s="18"/>
      <c r="Q155" s="18"/>
      <c r="R155" s="18"/>
      <c r="S155" s="18"/>
      <c r="T155" s="18"/>
      <c r="U155" s="18"/>
      <c r="V155" s="661"/>
      <c r="W155" s="662"/>
      <c r="X155" s="18"/>
      <c r="Y155" s="21"/>
      <c r="Z155" s="22"/>
      <c r="AA155" s="341"/>
    </row>
    <row r="156" spans="1:27" x14ac:dyDescent="0.3">
      <c r="A156" s="341"/>
      <c r="B156" s="341"/>
      <c r="C156" s="18"/>
      <c r="D156" s="18"/>
      <c r="E156" s="19"/>
      <c r="F156" s="18"/>
      <c r="G156" s="20"/>
      <c r="H156" s="18"/>
      <c r="I156" s="21"/>
      <c r="J156" s="21"/>
      <c r="K156" s="21"/>
      <c r="L156" s="21"/>
      <c r="M156" s="18"/>
      <c r="N156" s="18"/>
      <c r="O156" s="18"/>
      <c r="P156" s="18"/>
      <c r="Q156" s="18"/>
      <c r="R156" s="18"/>
      <c r="S156" s="18"/>
      <c r="T156" s="18"/>
      <c r="U156" s="18"/>
      <c r="V156" s="661"/>
      <c r="W156" s="662"/>
      <c r="X156" s="18"/>
      <c r="Y156" s="21"/>
      <c r="Z156" s="22"/>
      <c r="AA156" s="341"/>
    </row>
    <row r="157" spans="1:27" x14ac:dyDescent="0.3">
      <c r="A157" s="341"/>
      <c r="B157" s="341"/>
      <c r="C157" s="18"/>
      <c r="D157" s="18"/>
      <c r="E157" s="19"/>
      <c r="F157" s="18"/>
      <c r="G157" s="20"/>
      <c r="H157" s="18"/>
      <c r="I157" s="21"/>
      <c r="J157" s="21"/>
      <c r="K157" s="21"/>
      <c r="L157" s="21"/>
      <c r="M157" s="18"/>
      <c r="N157" s="18"/>
      <c r="O157" s="18"/>
      <c r="P157" s="18"/>
      <c r="Q157" s="18"/>
      <c r="R157" s="18"/>
      <c r="S157" s="18"/>
      <c r="T157" s="18"/>
      <c r="U157" s="18"/>
      <c r="V157" s="661"/>
      <c r="W157" s="662"/>
      <c r="X157" s="18"/>
      <c r="Y157" s="21"/>
      <c r="Z157" s="22"/>
      <c r="AA157" s="341"/>
    </row>
    <row r="158" spans="1:27" x14ac:dyDescent="0.3">
      <c r="A158" s="341"/>
      <c r="B158" s="341"/>
      <c r="C158" s="18"/>
      <c r="D158" s="18"/>
      <c r="E158" s="19"/>
      <c r="F158" s="18"/>
      <c r="G158" s="20"/>
      <c r="H158" s="18"/>
      <c r="I158" s="21"/>
      <c r="J158" s="21"/>
      <c r="K158" s="21"/>
      <c r="L158" s="21"/>
      <c r="M158" s="18"/>
      <c r="N158" s="18"/>
      <c r="O158" s="18"/>
      <c r="P158" s="18"/>
      <c r="Q158" s="18"/>
      <c r="R158" s="18"/>
      <c r="S158" s="18"/>
      <c r="T158" s="18"/>
      <c r="U158" s="18"/>
      <c r="V158" s="661"/>
      <c r="W158" s="662"/>
      <c r="X158" s="18"/>
      <c r="Y158" s="21"/>
      <c r="Z158" s="22"/>
      <c r="AA158" s="341"/>
    </row>
    <row r="159" spans="1:27" x14ac:dyDescent="0.3">
      <c r="A159" s="341"/>
      <c r="B159" s="341"/>
      <c r="C159" s="18"/>
      <c r="D159" s="18"/>
      <c r="E159" s="19"/>
      <c r="F159" s="18"/>
      <c r="G159" s="20"/>
      <c r="H159" s="18"/>
      <c r="I159" s="21"/>
      <c r="J159" s="21"/>
      <c r="K159" s="21"/>
      <c r="L159" s="21"/>
      <c r="M159" s="18"/>
      <c r="N159" s="18"/>
      <c r="O159" s="18"/>
      <c r="P159" s="18"/>
      <c r="Q159" s="18"/>
      <c r="R159" s="18"/>
      <c r="S159" s="18"/>
      <c r="T159" s="18"/>
      <c r="U159" s="18"/>
      <c r="V159" s="661"/>
      <c r="W159" s="662"/>
      <c r="X159" s="18"/>
      <c r="Y159" s="21"/>
      <c r="Z159" s="22"/>
      <c r="AA159" s="341"/>
    </row>
    <row r="160" spans="1:27" x14ac:dyDescent="0.3">
      <c r="A160" s="341"/>
      <c r="B160" s="341"/>
      <c r="C160" s="18"/>
      <c r="D160" s="18"/>
      <c r="E160" s="19"/>
      <c r="F160" s="18"/>
      <c r="G160" s="20"/>
      <c r="H160" s="18"/>
      <c r="I160" s="21"/>
      <c r="J160" s="21"/>
      <c r="K160" s="21"/>
      <c r="L160" s="21"/>
      <c r="M160" s="18"/>
      <c r="N160" s="18"/>
      <c r="O160" s="18"/>
      <c r="P160" s="18"/>
      <c r="Q160" s="18"/>
      <c r="R160" s="18"/>
      <c r="S160" s="18"/>
      <c r="T160" s="18"/>
      <c r="U160" s="18"/>
      <c r="V160" s="661"/>
      <c r="W160" s="662"/>
      <c r="X160" s="18"/>
      <c r="Y160" s="21"/>
      <c r="Z160" s="22"/>
      <c r="AA160" s="341"/>
    </row>
    <row r="161" spans="1:27" x14ac:dyDescent="0.3">
      <c r="A161" s="341"/>
      <c r="B161" s="341"/>
      <c r="C161" s="18"/>
      <c r="D161" s="18"/>
      <c r="E161" s="19"/>
      <c r="F161" s="18"/>
      <c r="G161" s="20"/>
      <c r="H161" s="18"/>
      <c r="I161" s="21"/>
      <c r="J161" s="21"/>
      <c r="K161" s="21"/>
      <c r="L161" s="21"/>
      <c r="M161" s="18"/>
      <c r="N161" s="18"/>
      <c r="O161" s="18"/>
      <c r="P161" s="18"/>
      <c r="Q161" s="18"/>
      <c r="R161" s="18"/>
      <c r="S161" s="18"/>
      <c r="T161" s="18"/>
      <c r="U161" s="18"/>
      <c r="V161" s="661"/>
      <c r="W161" s="662"/>
      <c r="X161" s="18"/>
      <c r="Y161" s="21"/>
      <c r="Z161" s="22"/>
      <c r="AA161" s="341"/>
    </row>
    <row r="162" spans="1:27" x14ac:dyDescent="0.3">
      <c r="A162" s="341"/>
      <c r="B162" s="341"/>
      <c r="C162" s="18"/>
      <c r="D162" s="18"/>
      <c r="E162" s="19"/>
      <c r="F162" s="18"/>
      <c r="G162" s="20"/>
      <c r="H162" s="18"/>
      <c r="I162" s="21"/>
      <c r="J162" s="21"/>
      <c r="K162" s="21"/>
      <c r="L162" s="21"/>
      <c r="M162" s="18"/>
      <c r="N162" s="18"/>
      <c r="O162" s="18"/>
      <c r="P162" s="18"/>
      <c r="Q162" s="18"/>
      <c r="R162" s="18"/>
      <c r="S162" s="18"/>
      <c r="T162" s="18"/>
      <c r="U162" s="18"/>
      <c r="V162" s="661"/>
      <c r="W162" s="662"/>
      <c r="X162" s="18"/>
      <c r="Y162" s="21"/>
      <c r="Z162" s="22"/>
      <c r="AA162" s="341"/>
    </row>
    <row r="163" spans="1:27" x14ac:dyDescent="0.3">
      <c r="A163" s="341"/>
      <c r="B163" s="341"/>
      <c r="C163" s="18"/>
      <c r="D163" s="18"/>
      <c r="E163" s="19"/>
      <c r="F163" s="18"/>
      <c r="G163" s="20"/>
      <c r="H163" s="18"/>
      <c r="I163" s="21"/>
      <c r="J163" s="21"/>
      <c r="K163" s="21"/>
      <c r="L163" s="21"/>
      <c r="M163" s="18"/>
      <c r="N163" s="18"/>
      <c r="O163" s="18"/>
      <c r="P163" s="18"/>
      <c r="Q163" s="18"/>
      <c r="R163" s="18"/>
      <c r="S163" s="18"/>
      <c r="T163" s="18"/>
      <c r="U163" s="18"/>
      <c r="V163" s="661"/>
      <c r="W163" s="662"/>
      <c r="X163" s="18"/>
      <c r="Y163" s="21"/>
      <c r="Z163" s="22"/>
      <c r="AA163" s="341"/>
    </row>
    <row r="164" spans="1:27" x14ac:dyDescent="0.3">
      <c r="A164" s="341"/>
      <c r="B164" s="341"/>
      <c r="C164" s="18"/>
      <c r="D164" s="18"/>
      <c r="E164" s="19"/>
      <c r="F164" s="18"/>
      <c r="G164" s="20"/>
      <c r="H164" s="18"/>
      <c r="I164" s="21"/>
      <c r="J164" s="21"/>
      <c r="K164" s="21"/>
      <c r="L164" s="21"/>
      <c r="M164" s="18"/>
      <c r="N164" s="18"/>
      <c r="O164" s="18"/>
      <c r="P164" s="18"/>
      <c r="Q164" s="18"/>
      <c r="R164" s="18"/>
      <c r="S164" s="18"/>
      <c r="T164" s="18"/>
      <c r="U164" s="18"/>
      <c r="V164" s="661"/>
      <c r="W164" s="662"/>
      <c r="X164" s="18"/>
      <c r="Y164" s="21"/>
      <c r="Z164" s="22"/>
      <c r="AA164" s="341"/>
    </row>
    <row r="165" spans="1:27" x14ac:dyDescent="0.3">
      <c r="A165" s="341"/>
      <c r="B165" s="341"/>
      <c r="C165" s="18"/>
      <c r="D165" s="18"/>
      <c r="E165" s="19"/>
      <c r="F165" s="18"/>
      <c r="G165" s="20"/>
      <c r="H165" s="18"/>
      <c r="I165" s="21"/>
      <c r="J165" s="21"/>
      <c r="K165" s="21"/>
      <c r="L165" s="21"/>
      <c r="M165" s="18"/>
      <c r="N165" s="18"/>
      <c r="O165" s="18"/>
      <c r="P165" s="18"/>
      <c r="Q165" s="18"/>
      <c r="R165" s="18"/>
      <c r="S165" s="18"/>
      <c r="T165" s="18"/>
      <c r="U165" s="18"/>
      <c r="V165" s="661"/>
      <c r="W165" s="662"/>
      <c r="X165" s="18"/>
      <c r="Y165" s="21"/>
      <c r="Z165" s="22"/>
      <c r="AA165" s="341"/>
    </row>
    <row r="166" spans="1:27" x14ac:dyDescent="0.3">
      <c r="A166" s="341"/>
      <c r="B166" s="341"/>
      <c r="C166" s="18"/>
      <c r="D166" s="18"/>
      <c r="E166" s="19"/>
      <c r="F166" s="18"/>
      <c r="G166" s="20"/>
      <c r="H166" s="18"/>
      <c r="I166" s="21"/>
      <c r="J166" s="21"/>
      <c r="K166" s="21"/>
      <c r="L166" s="21"/>
      <c r="M166" s="18"/>
      <c r="N166" s="18"/>
      <c r="O166" s="18"/>
      <c r="P166" s="18"/>
      <c r="Q166" s="18"/>
      <c r="R166" s="18"/>
      <c r="S166" s="18"/>
      <c r="T166" s="18"/>
      <c r="U166" s="18"/>
      <c r="V166" s="661"/>
      <c r="W166" s="662"/>
      <c r="X166" s="18"/>
      <c r="Y166" s="21"/>
      <c r="Z166" s="22"/>
      <c r="AA166" s="341"/>
    </row>
    <row r="167" spans="1:27" x14ac:dyDescent="0.3">
      <c r="A167" s="341"/>
      <c r="B167" s="341"/>
      <c r="C167" s="18"/>
      <c r="D167" s="18"/>
      <c r="E167" s="19"/>
      <c r="F167" s="18"/>
      <c r="G167" s="20"/>
      <c r="H167" s="18"/>
      <c r="I167" s="21"/>
      <c r="J167" s="21"/>
      <c r="K167" s="21"/>
      <c r="L167" s="21"/>
      <c r="M167" s="18"/>
      <c r="N167" s="18"/>
      <c r="O167" s="18"/>
      <c r="P167" s="18"/>
      <c r="Q167" s="18"/>
      <c r="R167" s="18"/>
      <c r="S167" s="18"/>
      <c r="T167" s="18"/>
      <c r="U167" s="18"/>
      <c r="V167" s="661"/>
      <c r="W167" s="662"/>
      <c r="X167" s="18"/>
      <c r="Y167" s="21"/>
      <c r="Z167" s="22"/>
      <c r="AA167" s="341"/>
    </row>
    <row r="168" spans="1:27" x14ac:dyDescent="0.3">
      <c r="A168" s="341"/>
      <c r="B168" s="341"/>
      <c r="C168" s="18"/>
      <c r="D168" s="18"/>
      <c r="E168" s="19"/>
      <c r="F168" s="18"/>
      <c r="G168" s="20"/>
      <c r="H168" s="18"/>
      <c r="I168" s="21"/>
      <c r="J168" s="21"/>
      <c r="K168" s="21"/>
      <c r="L168" s="21"/>
      <c r="M168" s="18"/>
      <c r="N168" s="18"/>
      <c r="O168" s="18"/>
      <c r="P168" s="18"/>
      <c r="Q168" s="18"/>
      <c r="R168" s="18"/>
      <c r="S168" s="18"/>
      <c r="T168" s="18"/>
      <c r="U168" s="18"/>
      <c r="V168" s="661"/>
      <c r="W168" s="662"/>
      <c r="X168" s="18"/>
      <c r="Y168" s="21"/>
      <c r="Z168" s="22"/>
      <c r="AA168" s="341"/>
    </row>
    <row r="169" spans="1:27" x14ac:dyDescent="0.3">
      <c r="A169" s="341"/>
      <c r="B169" s="341"/>
      <c r="C169" s="18"/>
      <c r="D169" s="18"/>
      <c r="E169" s="19"/>
      <c r="F169" s="18"/>
      <c r="G169" s="20"/>
      <c r="H169" s="18"/>
      <c r="I169" s="21"/>
      <c r="J169" s="21"/>
      <c r="K169" s="21"/>
      <c r="L169" s="21"/>
      <c r="M169" s="18"/>
      <c r="N169" s="18"/>
      <c r="O169" s="18"/>
      <c r="P169" s="18"/>
      <c r="Q169" s="18"/>
      <c r="R169" s="18"/>
      <c r="S169" s="18"/>
      <c r="T169" s="18"/>
      <c r="U169" s="18"/>
      <c r="V169" s="661"/>
      <c r="W169" s="662"/>
      <c r="X169" s="18"/>
      <c r="Y169" s="21"/>
      <c r="Z169" s="22"/>
      <c r="AA169" s="341"/>
    </row>
    <row r="170" spans="1:27" x14ac:dyDescent="0.3">
      <c r="A170" s="341"/>
      <c r="B170" s="341"/>
      <c r="C170" s="18"/>
      <c r="D170" s="18"/>
      <c r="E170" s="19"/>
      <c r="F170" s="18"/>
      <c r="G170" s="20"/>
      <c r="H170" s="18"/>
      <c r="I170" s="21"/>
      <c r="J170" s="21"/>
      <c r="K170" s="21"/>
      <c r="L170" s="21"/>
      <c r="M170" s="18"/>
      <c r="N170" s="18"/>
      <c r="O170" s="18"/>
      <c r="P170" s="18"/>
      <c r="Q170" s="18"/>
      <c r="R170" s="18"/>
      <c r="S170" s="18"/>
      <c r="T170" s="18"/>
      <c r="U170" s="18"/>
      <c r="V170" s="661"/>
      <c r="W170" s="662"/>
      <c r="X170" s="18"/>
      <c r="Y170" s="21"/>
      <c r="Z170" s="22"/>
      <c r="AA170" s="341"/>
    </row>
    <row r="171" spans="1:27" x14ac:dyDescent="0.3">
      <c r="A171" s="341"/>
      <c r="B171" s="341"/>
      <c r="C171" s="18"/>
      <c r="D171" s="18"/>
      <c r="E171" s="19"/>
      <c r="F171" s="18"/>
      <c r="G171" s="20"/>
      <c r="H171" s="18"/>
      <c r="I171" s="21"/>
      <c r="J171" s="21"/>
      <c r="K171" s="21"/>
      <c r="L171" s="21"/>
      <c r="M171" s="18"/>
      <c r="N171" s="18"/>
      <c r="O171" s="18"/>
      <c r="P171" s="18"/>
      <c r="Q171" s="18"/>
      <c r="R171" s="18"/>
      <c r="S171" s="18"/>
      <c r="T171" s="18"/>
      <c r="U171" s="18"/>
      <c r="V171" s="661"/>
      <c r="W171" s="662"/>
      <c r="X171" s="18"/>
      <c r="Y171" s="21"/>
      <c r="Z171" s="22"/>
      <c r="AA171" s="341"/>
    </row>
    <row r="172" spans="1:27" x14ac:dyDescent="0.3">
      <c r="A172" s="341"/>
      <c r="B172" s="341"/>
      <c r="C172" s="18"/>
      <c r="D172" s="18"/>
      <c r="E172" s="19"/>
      <c r="F172" s="18"/>
      <c r="G172" s="20"/>
      <c r="H172" s="18"/>
      <c r="I172" s="21"/>
      <c r="J172" s="21"/>
      <c r="K172" s="21"/>
      <c r="L172" s="21"/>
      <c r="M172" s="18"/>
      <c r="N172" s="18"/>
      <c r="O172" s="18"/>
      <c r="P172" s="18"/>
      <c r="Q172" s="18"/>
      <c r="R172" s="18"/>
      <c r="S172" s="18"/>
      <c r="T172" s="18"/>
      <c r="U172" s="18"/>
      <c r="V172" s="661"/>
      <c r="W172" s="662"/>
      <c r="X172" s="18"/>
      <c r="Y172" s="21"/>
      <c r="Z172" s="22"/>
      <c r="AA172" s="341"/>
    </row>
    <row r="173" spans="1:27" x14ac:dyDescent="0.3">
      <c r="A173" s="341"/>
      <c r="B173" s="341"/>
      <c r="C173" s="18"/>
      <c r="D173" s="18"/>
      <c r="E173" s="19"/>
      <c r="F173" s="18"/>
      <c r="G173" s="20"/>
      <c r="H173" s="18"/>
      <c r="I173" s="21"/>
      <c r="J173" s="21"/>
      <c r="K173" s="21"/>
      <c r="L173" s="21"/>
      <c r="M173" s="18"/>
      <c r="N173" s="18"/>
      <c r="O173" s="18"/>
      <c r="P173" s="18"/>
      <c r="Q173" s="18"/>
      <c r="R173" s="18"/>
      <c r="S173" s="18"/>
      <c r="T173" s="18"/>
      <c r="U173" s="18"/>
      <c r="V173" s="661"/>
      <c r="W173" s="662"/>
      <c r="X173" s="18"/>
      <c r="Y173" s="21"/>
      <c r="Z173" s="22"/>
      <c r="AA173" s="341"/>
    </row>
    <row r="174" spans="1:27" x14ac:dyDescent="0.3">
      <c r="A174" s="341"/>
      <c r="B174" s="341"/>
      <c r="C174" s="18"/>
      <c r="D174" s="18"/>
      <c r="E174" s="19"/>
      <c r="F174" s="18"/>
      <c r="G174" s="20"/>
      <c r="H174" s="18"/>
      <c r="I174" s="21"/>
      <c r="J174" s="21"/>
      <c r="K174" s="21"/>
      <c r="L174" s="21"/>
      <c r="M174" s="18"/>
      <c r="N174" s="18"/>
      <c r="O174" s="18"/>
      <c r="P174" s="18"/>
      <c r="Q174" s="18"/>
      <c r="R174" s="18"/>
      <c r="S174" s="18"/>
      <c r="T174" s="18"/>
      <c r="U174" s="18"/>
      <c r="V174" s="661"/>
      <c r="W174" s="662"/>
      <c r="X174" s="18"/>
      <c r="Y174" s="21"/>
      <c r="Z174" s="22"/>
      <c r="AA174" s="341"/>
    </row>
    <row r="175" spans="1:27" x14ac:dyDescent="0.3">
      <c r="A175" s="341"/>
      <c r="B175" s="341"/>
      <c r="C175" s="18"/>
      <c r="D175" s="18"/>
      <c r="E175" s="19"/>
      <c r="F175" s="18"/>
      <c r="G175" s="20"/>
      <c r="H175" s="18"/>
      <c r="I175" s="21"/>
      <c r="J175" s="21"/>
      <c r="K175" s="21"/>
      <c r="L175" s="21"/>
      <c r="M175" s="18"/>
      <c r="N175" s="18"/>
      <c r="O175" s="18"/>
      <c r="P175" s="18"/>
      <c r="Q175" s="18"/>
      <c r="R175" s="18"/>
      <c r="S175" s="18"/>
      <c r="T175" s="18"/>
      <c r="U175" s="18"/>
      <c r="V175" s="661"/>
      <c r="W175" s="662"/>
      <c r="X175" s="18"/>
      <c r="Y175" s="21"/>
      <c r="Z175" s="22"/>
      <c r="AA175" s="341"/>
    </row>
    <row r="176" spans="1:27" x14ac:dyDescent="0.3">
      <c r="A176" s="341"/>
      <c r="B176" s="341"/>
      <c r="C176" s="18"/>
      <c r="D176" s="18"/>
      <c r="E176" s="19"/>
      <c r="F176" s="18"/>
      <c r="G176" s="20"/>
      <c r="H176" s="18"/>
      <c r="I176" s="21"/>
      <c r="J176" s="21"/>
      <c r="K176" s="21"/>
      <c r="L176" s="21"/>
      <c r="M176" s="18"/>
      <c r="N176" s="18"/>
      <c r="O176" s="18"/>
      <c r="P176" s="18"/>
      <c r="Q176" s="18"/>
      <c r="R176" s="18"/>
      <c r="S176" s="18"/>
      <c r="T176" s="18"/>
      <c r="U176" s="18"/>
      <c r="V176" s="661"/>
      <c r="W176" s="662"/>
      <c r="X176" s="18"/>
      <c r="Y176" s="21"/>
      <c r="Z176" s="22"/>
      <c r="AA176" s="341"/>
    </row>
    <row r="177" spans="1:27" x14ac:dyDescent="0.3">
      <c r="A177" s="341"/>
      <c r="B177" s="341"/>
      <c r="C177" s="18"/>
      <c r="D177" s="18"/>
      <c r="E177" s="19"/>
      <c r="F177" s="18"/>
      <c r="G177" s="20"/>
      <c r="H177" s="18"/>
      <c r="I177" s="21"/>
      <c r="J177" s="21"/>
      <c r="K177" s="21"/>
      <c r="L177" s="21"/>
      <c r="M177" s="18"/>
      <c r="N177" s="18"/>
      <c r="O177" s="18"/>
      <c r="P177" s="18"/>
      <c r="Q177" s="18"/>
      <c r="R177" s="18"/>
      <c r="S177" s="18"/>
      <c r="T177" s="18"/>
      <c r="U177" s="18"/>
      <c r="V177" s="661"/>
      <c r="W177" s="662"/>
      <c r="X177" s="18"/>
      <c r="Y177" s="21"/>
      <c r="Z177" s="22"/>
      <c r="AA177" s="341"/>
    </row>
    <row r="178" spans="1:27" x14ac:dyDescent="0.3">
      <c r="A178" s="341"/>
      <c r="B178" s="341"/>
      <c r="C178" s="18"/>
      <c r="D178" s="18"/>
      <c r="E178" s="19"/>
      <c r="F178" s="18"/>
      <c r="G178" s="20"/>
      <c r="H178" s="18"/>
      <c r="I178" s="21"/>
      <c r="J178" s="21"/>
      <c r="K178" s="21"/>
      <c r="L178" s="21"/>
      <c r="M178" s="18"/>
      <c r="N178" s="18"/>
      <c r="O178" s="18"/>
      <c r="P178" s="18"/>
      <c r="Q178" s="18"/>
      <c r="R178" s="18"/>
      <c r="S178" s="18"/>
      <c r="T178" s="18"/>
      <c r="U178" s="18"/>
      <c r="V178" s="661"/>
      <c r="W178" s="662"/>
      <c r="X178" s="18"/>
      <c r="Y178" s="21"/>
      <c r="Z178" s="22"/>
      <c r="AA178" s="341"/>
    </row>
    <row r="179" spans="1:27" x14ac:dyDescent="0.3">
      <c r="A179" s="341"/>
      <c r="B179" s="341"/>
      <c r="C179" s="18"/>
      <c r="D179" s="18"/>
      <c r="E179" s="19"/>
      <c r="F179" s="18"/>
      <c r="G179" s="20"/>
      <c r="H179" s="18"/>
      <c r="I179" s="21"/>
      <c r="J179" s="21"/>
      <c r="K179" s="21"/>
      <c r="L179" s="21"/>
      <c r="M179" s="18"/>
      <c r="N179" s="18"/>
      <c r="O179" s="18"/>
      <c r="P179" s="18"/>
      <c r="Q179" s="18"/>
      <c r="R179" s="18"/>
      <c r="S179" s="18"/>
      <c r="T179" s="18"/>
      <c r="U179" s="18"/>
      <c r="V179" s="661"/>
      <c r="W179" s="662"/>
      <c r="X179" s="18"/>
      <c r="Y179" s="21"/>
      <c r="Z179" s="22"/>
      <c r="AA179" s="341"/>
    </row>
    <row r="180" spans="1:27" x14ac:dyDescent="0.3">
      <c r="A180" s="341"/>
      <c r="B180" s="341"/>
      <c r="C180" s="18"/>
      <c r="D180" s="18"/>
      <c r="E180" s="19"/>
      <c r="F180" s="18"/>
      <c r="G180" s="20"/>
      <c r="H180" s="18"/>
      <c r="I180" s="21"/>
      <c r="J180" s="21"/>
      <c r="K180" s="21"/>
      <c r="L180" s="21"/>
      <c r="M180" s="18"/>
      <c r="N180" s="18"/>
      <c r="O180" s="18"/>
      <c r="P180" s="18"/>
      <c r="Q180" s="18"/>
      <c r="R180" s="18"/>
      <c r="S180" s="18"/>
      <c r="T180" s="18"/>
      <c r="U180" s="18"/>
      <c r="V180" s="661"/>
      <c r="W180" s="662"/>
      <c r="X180" s="18"/>
      <c r="Y180" s="21"/>
      <c r="Z180" s="22"/>
      <c r="AA180" s="341"/>
    </row>
    <row r="181" spans="1:27" x14ac:dyDescent="0.3">
      <c r="A181" s="341"/>
      <c r="B181" s="341"/>
      <c r="C181" s="18"/>
      <c r="D181" s="18"/>
      <c r="E181" s="19"/>
      <c r="F181" s="18"/>
      <c r="G181" s="20"/>
      <c r="H181" s="18"/>
      <c r="I181" s="21"/>
      <c r="J181" s="21"/>
      <c r="K181" s="21"/>
      <c r="L181" s="21"/>
      <c r="M181" s="18"/>
      <c r="N181" s="18"/>
      <c r="O181" s="18"/>
      <c r="P181" s="18"/>
      <c r="Q181" s="18"/>
      <c r="R181" s="18"/>
      <c r="S181" s="18"/>
      <c r="T181" s="18"/>
      <c r="U181" s="18"/>
      <c r="V181" s="661"/>
      <c r="W181" s="662"/>
      <c r="X181" s="18"/>
      <c r="Y181" s="21"/>
      <c r="Z181" s="22"/>
      <c r="AA181" s="341"/>
    </row>
    <row r="182" spans="1:27" x14ac:dyDescent="0.3">
      <c r="A182" s="341"/>
      <c r="B182" s="341"/>
      <c r="C182" s="18"/>
      <c r="D182" s="18"/>
      <c r="E182" s="19"/>
      <c r="F182" s="18"/>
      <c r="G182" s="20"/>
      <c r="H182" s="18"/>
      <c r="I182" s="21"/>
      <c r="J182" s="21"/>
      <c r="K182" s="21"/>
      <c r="L182" s="21"/>
      <c r="M182" s="18"/>
      <c r="N182" s="18"/>
      <c r="O182" s="18"/>
      <c r="P182" s="18"/>
      <c r="Q182" s="18"/>
      <c r="R182" s="18"/>
      <c r="S182" s="18"/>
      <c r="T182" s="18"/>
      <c r="U182" s="18"/>
      <c r="V182" s="661"/>
      <c r="W182" s="662"/>
      <c r="X182" s="18"/>
      <c r="Y182" s="21"/>
      <c r="Z182" s="22"/>
      <c r="AA182" s="341"/>
    </row>
    <row r="183" spans="1:27" x14ac:dyDescent="0.3">
      <c r="A183" s="341"/>
      <c r="B183" s="341"/>
      <c r="C183" s="18"/>
      <c r="D183" s="18"/>
      <c r="E183" s="19"/>
      <c r="F183" s="18"/>
      <c r="G183" s="20"/>
      <c r="H183" s="18"/>
      <c r="I183" s="21"/>
      <c r="J183" s="21"/>
      <c r="K183" s="21"/>
      <c r="L183" s="21"/>
      <c r="M183" s="18"/>
      <c r="N183" s="18"/>
      <c r="O183" s="18"/>
      <c r="P183" s="18"/>
      <c r="Q183" s="18"/>
      <c r="R183" s="18"/>
      <c r="S183" s="18"/>
      <c r="T183" s="18"/>
      <c r="U183" s="18"/>
      <c r="V183" s="661"/>
      <c r="W183" s="662"/>
      <c r="X183" s="18"/>
      <c r="Y183" s="21"/>
      <c r="Z183" s="22"/>
      <c r="AA183" s="341"/>
    </row>
    <row r="184" spans="1:27" x14ac:dyDescent="0.3">
      <c r="A184" s="341"/>
      <c r="B184" s="341"/>
      <c r="C184" s="18"/>
      <c r="D184" s="18"/>
      <c r="E184" s="19"/>
      <c r="F184" s="18"/>
      <c r="G184" s="20"/>
      <c r="H184" s="18"/>
      <c r="I184" s="21"/>
      <c r="J184" s="21"/>
      <c r="K184" s="21"/>
      <c r="L184" s="21"/>
      <c r="M184" s="18"/>
      <c r="N184" s="18"/>
      <c r="O184" s="18"/>
      <c r="P184" s="18"/>
      <c r="Q184" s="18"/>
      <c r="R184" s="18"/>
      <c r="S184" s="18"/>
      <c r="T184" s="18"/>
      <c r="U184" s="18"/>
      <c r="V184" s="661"/>
      <c r="W184" s="662"/>
      <c r="X184" s="18"/>
      <c r="Y184" s="21"/>
      <c r="Z184" s="22"/>
      <c r="AA184" s="341"/>
    </row>
    <row r="185" spans="1:27" x14ac:dyDescent="0.3">
      <c r="A185" s="341"/>
      <c r="B185" s="341"/>
      <c r="C185" s="18"/>
      <c r="D185" s="18"/>
      <c r="E185" s="19"/>
      <c r="F185" s="18"/>
      <c r="G185" s="20"/>
      <c r="H185" s="18"/>
      <c r="I185" s="21"/>
      <c r="J185" s="21"/>
      <c r="K185" s="21"/>
      <c r="L185" s="21"/>
      <c r="M185" s="18"/>
      <c r="N185" s="18"/>
      <c r="O185" s="18"/>
      <c r="P185" s="18"/>
      <c r="Q185" s="18"/>
      <c r="R185" s="18"/>
      <c r="S185" s="18"/>
      <c r="T185" s="18"/>
      <c r="U185" s="18"/>
      <c r="V185" s="661"/>
      <c r="W185" s="662"/>
      <c r="X185" s="18"/>
      <c r="Y185" s="21"/>
      <c r="Z185" s="22"/>
      <c r="AA185" s="341"/>
    </row>
    <row r="186" spans="1:27" x14ac:dyDescent="0.3">
      <c r="A186" s="341"/>
      <c r="B186" s="341"/>
      <c r="C186" s="18"/>
      <c r="D186" s="18"/>
      <c r="E186" s="19"/>
      <c r="F186" s="18"/>
      <c r="G186" s="20"/>
      <c r="H186" s="18"/>
      <c r="I186" s="21"/>
      <c r="J186" s="21"/>
      <c r="K186" s="21"/>
      <c r="L186" s="21"/>
      <c r="M186" s="18"/>
      <c r="N186" s="18"/>
      <c r="O186" s="18"/>
      <c r="P186" s="18"/>
      <c r="Q186" s="18"/>
      <c r="R186" s="18"/>
      <c r="S186" s="18"/>
      <c r="T186" s="18"/>
      <c r="U186" s="18"/>
      <c r="V186" s="661"/>
      <c r="W186" s="662"/>
      <c r="X186" s="18"/>
      <c r="Y186" s="21"/>
      <c r="Z186" s="22"/>
      <c r="AA186" s="341"/>
    </row>
    <row r="187" spans="1:27" x14ac:dyDescent="0.3">
      <c r="A187" s="341"/>
      <c r="B187" s="341"/>
      <c r="C187" s="18"/>
      <c r="D187" s="18"/>
      <c r="E187" s="19"/>
      <c r="F187" s="18"/>
      <c r="G187" s="20"/>
      <c r="H187" s="18"/>
      <c r="I187" s="21"/>
      <c r="J187" s="21"/>
      <c r="K187" s="21"/>
      <c r="L187" s="21"/>
      <c r="M187" s="18"/>
      <c r="N187" s="18"/>
      <c r="O187" s="18"/>
      <c r="P187" s="18"/>
      <c r="Q187" s="18"/>
      <c r="R187" s="18"/>
      <c r="S187" s="18"/>
      <c r="T187" s="18"/>
      <c r="U187" s="18"/>
      <c r="V187" s="661"/>
      <c r="W187" s="662"/>
      <c r="X187" s="18"/>
      <c r="Y187" s="21"/>
      <c r="Z187" s="22"/>
      <c r="AA187" s="341"/>
    </row>
    <row r="188" spans="1:27" x14ac:dyDescent="0.3">
      <c r="A188" s="341"/>
      <c r="B188" s="341"/>
      <c r="C188" s="18"/>
      <c r="D188" s="18"/>
      <c r="E188" s="19"/>
      <c r="F188" s="18"/>
      <c r="G188" s="20"/>
      <c r="H188" s="18"/>
      <c r="I188" s="21"/>
      <c r="J188" s="21"/>
      <c r="K188" s="21"/>
      <c r="L188" s="21"/>
      <c r="M188" s="18"/>
      <c r="N188" s="18"/>
      <c r="O188" s="18"/>
      <c r="P188" s="18"/>
      <c r="Q188" s="18"/>
      <c r="R188" s="18"/>
      <c r="S188" s="18"/>
      <c r="T188" s="18"/>
      <c r="U188" s="18"/>
      <c r="V188" s="661"/>
      <c r="W188" s="662"/>
      <c r="X188" s="18"/>
      <c r="Y188" s="21"/>
      <c r="Z188" s="22"/>
      <c r="AA188" s="341"/>
    </row>
    <row r="189" spans="1:27" x14ac:dyDescent="0.3">
      <c r="A189" s="341"/>
      <c r="B189" s="341"/>
      <c r="C189" s="18"/>
      <c r="D189" s="18"/>
      <c r="E189" s="19"/>
      <c r="F189" s="18"/>
      <c r="G189" s="20"/>
      <c r="H189" s="18"/>
      <c r="I189" s="21"/>
      <c r="J189" s="21"/>
      <c r="K189" s="21"/>
      <c r="L189" s="21"/>
      <c r="M189" s="18"/>
      <c r="N189" s="18"/>
      <c r="O189" s="18"/>
      <c r="P189" s="18"/>
      <c r="Q189" s="18"/>
      <c r="R189" s="18"/>
      <c r="S189" s="18"/>
      <c r="T189" s="18"/>
      <c r="U189" s="18"/>
      <c r="V189" s="661"/>
      <c r="W189" s="662"/>
      <c r="X189" s="18"/>
      <c r="Y189" s="21"/>
      <c r="Z189" s="22"/>
      <c r="AA189" s="341"/>
    </row>
    <row r="190" spans="1:27" x14ac:dyDescent="0.3">
      <c r="A190" s="341"/>
      <c r="B190" s="341"/>
      <c r="C190" s="18"/>
      <c r="D190" s="18"/>
      <c r="E190" s="19"/>
      <c r="F190" s="18"/>
      <c r="G190" s="20"/>
      <c r="H190" s="18"/>
      <c r="I190" s="21"/>
      <c r="J190" s="21"/>
      <c r="K190" s="21"/>
      <c r="L190" s="21"/>
      <c r="M190" s="18"/>
      <c r="N190" s="18"/>
      <c r="O190" s="18"/>
      <c r="P190" s="18"/>
      <c r="Q190" s="18"/>
      <c r="R190" s="18"/>
      <c r="S190" s="18"/>
      <c r="T190" s="18"/>
      <c r="U190" s="18"/>
      <c r="V190" s="661"/>
      <c r="W190" s="662"/>
      <c r="X190" s="18"/>
      <c r="Y190" s="21"/>
      <c r="Z190" s="22"/>
      <c r="AA190" s="341"/>
    </row>
    <row r="191" spans="1:27" x14ac:dyDescent="0.3">
      <c r="A191" s="341"/>
      <c r="B191" s="341"/>
      <c r="C191" s="18"/>
      <c r="D191" s="18"/>
      <c r="E191" s="19"/>
      <c r="F191" s="18"/>
      <c r="G191" s="20"/>
      <c r="H191" s="18"/>
      <c r="I191" s="21"/>
      <c r="J191" s="21"/>
      <c r="K191" s="21"/>
      <c r="L191" s="21"/>
      <c r="M191" s="18"/>
      <c r="N191" s="18"/>
      <c r="O191" s="18"/>
      <c r="P191" s="18"/>
      <c r="Q191" s="18"/>
      <c r="R191" s="18"/>
      <c r="S191" s="18"/>
      <c r="T191" s="18"/>
      <c r="U191" s="18"/>
      <c r="V191" s="661"/>
      <c r="W191" s="662"/>
      <c r="X191" s="18"/>
      <c r="Y191" s="21"/>
      <c r="Z191" s="22"/>
      <c r="AA191" s="341"/>
    </row>
    <row r="192" spans="1:27" x14ac:dyDescent="0.3">
      <c r="A192" s="341"/>
      <c r="B192" s="341"/>
      <c r="C192" s="18"/>
      <c r="D192" s="18"/>
      <c r="E192" s="19"/>
      <c r="F192" s="18"/>
      <c r="G192" s="20"/>
      <c r="H192" s="18"/>
      <c r="I192" s="21"/>
      <c r="J192" s="21"/>
      <c r="K192" s="21"/>
      <c r="L192" s="21"/>
      <c r="M192" s="18"/>
      <c r="N192" s="18"/>
      <c r="O192" s="18"/>
      <c r="P192" s="18"/>
      <c r="Q192" s="18"/>
      <c r="R192" s="18"/>
      <c r="S192" s="18"/>
      <c r="T192" s="18"/>
      <c r="U192" s="18"/>
      <c r="V192" s="661"/>
      <c r="W192" s="662"/>
      <c r="X192" s="18"/>
      <c r="Y192" s="21"/>
      <c r="Z192" s="22"/>
      <c r="AA192" s="341"/>
    </row>
    <row r="193" spans="1:27" x14ac:dyDescent="0.3">
      <c r="A193" s="341"/>
      <c r="B193" s="341"/>
      <c r="C193" s="18"/>
      <c r="D193" s="18"/>
      <c r="E193" s="19"/>
      <c r="F193" s="18"/>
      <c r="G193" s="20"/>
      <c r="H193" s="18"/>
      <c r="I193" s="21"/>
      <c r="J193" s="21"/>
      <c r="K193" s="21"/>
      <c r="L193" s="21"/>
      <c r="M193" s="18"/>
      <c r="N193" s="18"/>
      <c r="O193" s="18"/>
      <c r="P193" s="18"/>
      <c r="Q193" s="18"/>
      <c r="R193" s="18"/>
      <c r="S193" s="18"/>
      <c r="T193" s="18"/>
      <c r="U193" s="18"/>
      <c r="V193" s="661"/>
      <c r="W193" s="662"/>
      <c r="X193" s="18"/>
      <c r="Y193" s="21"/>
      <c r="Z193" s="22"/>
      <c r="AA193" s="341"/>
    </row>
    <row r="194" spans="1:27" x14ac:dyDescent="0.3">
      <c r="A194" s="341"/>
      <c r="B194" s="341"/>
      <c r="C194" s="18"/>
      <c r="D194" s="18"/>
      <c r="E194" s="19"/>
      <c r="F194" s="18"/>
      <c r="G194" s="20"/>
      <c r="H194" s="18"/>
      <c r="I194" s="21"/>
      <c r="J194" s="21"/>
      <c r="K194" s="21"/>
      <c r="L194" s="21"/>
      <c r="M194" s="18"/>
      <c r="N194" s="18"/>
      <c r="O194" s="18"/>
      <c r="P194" s="18"/>
      <c r="Q194" s="18"/>
      <c r="R194" s="18"/>
      <c r="S194" s="18"/>
      <c r="T194" s="18"/>
      <c r="U194" s="18"/>
      <c r="V194" s="661"/>
      <c r="W194" s="662"/>
      <c r="X194" s="18"/>
      <c r="Y194" s="21"/>
      <c r="Z194" s="22"/>
      <c r="AA194" s="341"/>
    </row>
    <row r="195" spans="1:27" x14ac:dyDescent="0.3">
      <c r="A195" s="341"/>
      <c r="B195" s="341"/>
      <c r="C195" s="18"/>
      <c r="D195" s="18"/>
      <c r="E195" s="19"/>
      <c r="F195" s="18"/>
      <c r="G195" s="20"/>
      <c r="H195" s="18"/>
      <c r="I195" s="21"/>
      <c r="J195" s="21"/>
      <c r="K195" s="21"/>
      <c r="L195" s="21"/>
      <c r="M195" s="18"/>
      <c r="N195" s="18"/>
      <c r="O195" s="18"/>
      <c r="P195" s="18"/>
      <c r="Q195" s="18"/>
      <c r="R195" s="18"/>
      <c r="S195" s="18"/>
      <c r="T195" s="18"/>
      <c r="U195" s="18"/>
      <c r="V195" s="661"/>
      <c r="W195" s="662"/>
      <c r="X195" s="18"/>
      <c r="Y195" s="21"/>
      <c r="Z195" s="22"/>
      <c r="AA195" s="341"/>
    </row>
    <row r="196" spans="1:27" x14ac:dyDescent="0.3">
      <c r="A196" s="341"/>
      <c r="B196" s="341"/>
      <c r="C196" s="18"/>
      <c r="D196" s="18"/>
      <c r="E196" s="19"/>
      <c r="F196" s="18"/>
      <c r="G196" s="20"/>
      <c r="H196" s="18"/>
      <c r="I196" s="21"/>
      <c r="J196" s="21"/>
      <c r="K196" s="21"/>
      <c r="L196" s="21"/>
      <c r="M196" s="18"/>
      <c r="N196" s="18"/>
      <c r="O196" s="18"/>
      <c r="P196" s="18"/>
      <c r="Q196" s="18"/>
      <c r="R196" s="18"/>
      <c r="S196" s="18"/>
      <c r="T196" s="18"/>
      <c r="U196" s="18"/>
      <c r="V196" s="661"/>
      <c r="W196" s="662"/>
      <c r="X196" s="18"/>
      <c r="Y196" s="21"/>
      <c r="Z196" s="22"/>
      <c r="AA196" s="341"/>
    </row>
    <row r="197" spans="1:27" x14ac:dyDescent="0.3">
      <c r="A197" s="341"/>
      <c r="B197" s="341"/>
      <c r="C197" s="18"/>
      <c r="D197" s="18"/>
      <c r="E197" s="19"/>
      <c r="F197" s="18"/>
      <c r="G197" s="20"/>
      <c r="H197" s="18"/>
      <c r="I197" s="21"/>
      <c r="J197" s="21"/>
      <c r="K197" s="21"/>
      <c r="L197" s="21"/>
      <c r="M197" s="18"/>
      <c r="N197" s="18"/>
      <c r="O197" s="18"/>
      <c r="P197" s="18"/>
      <c r="Q197" s="18"/>
      <c r="R197" s="18"/>
      <c r="S197" s="18"/>
      <c r="T197" s="18"/>
      <c r="U197" s="18"/>
      <c r="V197" s="661"/>
      <c r="W197" s="662"/>
      <c r="X197" s="18"/>
      <c r="Y197" s="21"/>
      <c r="Z197" s="22"/>
      <c r="AA197" s="341"/>
    </row>
    <row r="198" spans="1:27" x14ac:dyDescent="0.3">
      <c r="A198" s="341"/>
      <c r="B198" s="341"/>
      <c r="C198" s="18"/>
      <c r="D198" s="18"/>
      <c r="E198" s="19"/>
      <c r="F198" s="18"/>
      <c r="G198" s="20"/>
      <c r="H198" s="18"/>
      <c r="I198" s="21"/>
      <c r="J198" s="21"/>
      <c r="K198" s="21"/>
      <c r="L198" s="21"/>
      <c r="M198" s="18"/>
      <c r="N198" s="18"/>
      <c r="O198" s="18"/>
      <c r="P198" s="18"/>
      <c r="Q198" s="18"/>
      <c r="R198" s="18"/>
      <c r="S198" s="18"/>
      <c r="T198" s="18"/>
      <c r="U198" s="18"/>
      <c r="V198" s="661"/>
      <c r="W198" s="662"/>
      <c r="X198" s="18"/>
      <c r="Y198" s="21"/>
      <c r="Z198" s="22"/>
      <c r="AA198" s="341"/>
    </row>
    <row r="199" spans="1:27" x14ac:dyDescent="0.3">
      <c r="A199" s="341"/>
      <c r="B199" s="341"/>
      <c r="C199" s="18"/>
      <c r="D199" s="18"/>
      <c r="E199" s="19"/>
      <c r="F199" s="18"/>
      <c r="G199" s="20"/>
      <c r="H199" s="18"/>
      <c r="I199" s="21"/>
      <c r="J199" s="21"/>
      <c r="K199" s="21"/>
      <c r="L199" s="21"/>
      <c r="M199" s="18"/>
      <c r="N199" s="18"/>
      <c r="O199" s="18"/>
      <c r="P199" s="18"/>
      <c r="Q199" s="18"/>
      <c r="R199" s="18"/>
      <c r="S199" s="18"/>
      <c r="T199" s="18"/>
      <c r="U199" s="18"/>
      <c r="V199" s="661"/>
      <c r="W199" s="662"/>
      <c r="X199" s="18"/>
      <c r="Y199" s="21"/>
      <c r="Z199" s="22"/>
      <c r="AA199" s="341"/>
    </row>
    <row r="200" spans="1:27" x14ac:dyDescent="0.3">
      <c r="A200" s="341"/>
      <c r="B200" s="341"/>
      <c r="C200" s="18"/>
      <c r="D200" s="18"/>
      <c r="E200" s="19"/>
      <c r="F200" s="18"/>
      <c r="G200" s="20"/>
      <c r="H200" s="18"/>
      <c r="I200" s="21"/>
      <c r="J200" s="21"/>
      <c r="K200" s="21"/>
      <c r="L200" s="21"/>
      <c r="M200" s="18"/>
      <c r="N200" s="18"/>
      <c r="O200" s="18"/>
      <c r="P200" s="18"/>
      <c r="Q200" s="18"/>
      <c r="R200" s="18"/>
      <c r="S200" s="18"/>
      <c r="T200" s="18"/>
      <c r="U200" s="18"/>
      <c r="V200" s="661"/>
      <c r="W200" s="662"/>
      <c r="X200" s="18"/>
      <c r="Y200" s="21"/>
      <c r="Z200" s="22"/>
      <c r="AA200" s="341"/>
    </row>
    <row r="201" spans="1:27" x14ac:dyDescent="0.3">
      <c r="A201" s="341"/>
      <c r="B201" s="341"/>
      <c r="C201" s="18"/>
      <c r="D201" s="18"/>
      <c r="E201" s="19"/>
      <c r="F201" s="18"/>
      <c r="G201" s="20"/>
      <c r="H201" s="18"/>
      <c r="I201" s="21"/>
      <c r="J201" s="21"/>
      <c r="K201" s="21"/>
      <c r="L201" s="21"/>
      <c r="M201" s="18"/>
      <c r="N201" s="18"/>
      <c r="O201" s="18"/>
      <c r="P201" s="18"/>
      <c r="Q201" s="18"/>
      <c r="R201" s="18"/>
      <c r="S201" s="18"/>
      <c r="T201" s="18"/>
      <c r="U201" s="18"/>
      <c r="V201" s="661"/>
      <c r="W201" s="662"/>
      <c r="X201" s="18"/>
      <c r="Y201" s="21"/>
      <c r="Z201" s="22"/>
      <c r="AA201" s="341"/>
    </row>
    <row r="202" spans="1:27" x14ac:dyDescent="0.3">
      <c r="A202" s="341"/>
      <c r="B202" s="341"/>
      <c r="C202" s="18"/>
      <c r="D202" s="18"/>
      <c r="E202" s="19"/>
      <c r="F202" s="18"/>
      <c r="G202" s="20"/>
      <c r="H202" s="18"/>
      <c r="I202" s="21"/>
      <c r="J202" s="21"/>
      <c r="K202" s="21"/>
      <c r="L202" s="21"/>
      <c r="M202" s="18"/>
      <c r="N202" s="18"/>
      <c r="O202" s="18"/>
      <c r="P202" s="18"/>
      <c r="Q202" s="18"/>
      <c r="R202" s="18"/>
      <c r="S202" s="18"/>
      <c r="T202" s="18"/>
      <c r="U202" s="18"/>
      <c r="V202" s="661"/>
      <c r="W202" s="662"/>
      <c r="X202" s="18"/>
      <c r="Y202" s="21"/>
      <c r="Z202" s="22"/>
      <c r="AA202" s="341"/>
    </row>
    <row r="203" spans="1:27" x14ac:dyDescent="0.3">
      <c r="A203" s="341"/>
      <c r="B203" s="341"/>
      <c r="C203" s="18"/>
      <c r="D203" s="18"/>
      <c r="E203" s="19"/>
      <c r="F203" s="18"/>
      <c r="G203" s="20"/>
      <c r="H203" s="18"/>
      <c r="I203" s="21"/>
      <c r="J203" s="21"/>
      <c r="K203" s="21"/>
      <c r="L203" s="21"/>
      <c r="M203" s="18"/>
      <c r="N203" s="18"/>
      <c r="O203" s="18"/>
      <c r="P203" s="18"/>
      <c r="Q203" s="18"/>
      <c r="R203" s="18"/>
      <c r="S203" s="18"/>
      <c r="T203" s="18"/>
      <c r="U203" s="18"/>
      <c r="V203" s="661"/>
      <c r="W203" s="662"/>
      <c r="X203" s="18"/>
      <c r="Y203" s="21"/>
      <c r="Z203" s="22"/>
      <c r="AA203" s="341"/>
    </row>
    <row r="204" spans="1:27" x14ac:dyDescent="0.3">
      <c r="A204" s="341"/>
      <c r="B204" s="341"/>
      <c r="C204" s="18"/>
      <c r="D204" s="18"/>
      <c r="E204" s="19"/>
      <c r="F204" s="18"/>
      <c r="G204" s="20"/>
      <c r="H204" s="18"/>
      <c r="I204" s="21"/>
      <c r="J204" s="21"/>
      <c r="K204" s="21"/>
      <c r="L204" s="21"/>
      <c r="M204" s="18"/>
      <c r="N204" s="18"/>
      <c r="O204" s="18"/>
      <c r="P204" s="18"/>
      <c r="Q204" s="18"/>
      <c r="R204" s="18"/>
      <c r="S204" s="18"/>
      <c r="T204" s="18"/>
      <c r="U204" s="18"/>
      <c r="V204" s="661"/>
      <c r="W204" s="662"/>
      <c r="X204" s="18"/>
      <c r="Y204" s="21"/>
      <c r="Z204" s="22"/>
      <c r="AA204" s="341"/>
    </row>
    <row r="205" spans="1:27" x14ac:dyDescent="0.3">
      <c r="A205" s="341"/>
      <c r="B205" s="341"/>
      <c r="C205" s="18"/>
      <c r="D205" s="18"/>
      <c r="E205" s="19"/>
      <c r="F205" s="18"/>
      <c r="G205" s="20"/>
      <c r="H205" s="18"/>
      <c r="I205" s="21"/>
      <c r="J205" s="21"/>
      <c r="K205" s="21"/>
      <c r="L205" s="21"/>
      <c r="M205" s="18"/>
      <c r="N205" s="18"/>
      <c r="O205" s="18"/>
      <c r="P205" s="18"/>
      <c r="Q205" s="18"/>
      <c r="R205" s="18"/>
      <c r="S205" s="18"/>
      <c r="T205" s="18"/>
      <c r="U205" s="18"/>
      <c r="V205" s="661"/>
      <c r="W205" s="662"/>
      <c r="X205" s="18"/>
      <c r="Y205" s="21"/>
      <c r="Z205" s="22"/>
      <c r="AA205" s="341"/>
    </row>
    <row r="206" spans="1:27" x14ac:dyDescent="0.3">
      <c r="A206" s="341"/>
      <c r="B206" s="341"/>
      <c r="C206" s="18"/>
      <c r="D206" s="18"/>
      <c r="E206" s="19"/>
      <c r="F206" s="18"/>
      <c r="G206" s="20"/>
      <c r="H206" s="18"/>
      <c r="I206" s="21"/>
      <c r="J206" s="21"/>
      <c r="K206" s="21"/>
      <c r="L206" s="21"/>
      <c r="M206" s="18"/>
      <c r="N206" s="18"/>
      <c r="O206" s="18"/>
      <c r="P206" s="18"/>
      <c r="Q206" s="18"/>
      <c r="R206" s="18"/>
      <c r="S206" s="18"/>
      <c r="T206" s="18"/>
      <c r="U206" s="18"/>
      <c r="V206" s="661"/>
      <c r="W206" s="662"/>
      <c r="X206" s="18"/>
      <c r="Y206" s="21"/>
      <c r="Z206" s="22"/>
      <c r="AA206" s="341"/>
    </row>
    <row r="207" spans="1:27" x14ac:dyDescent="0.3">
      <c r="A207" s="341"/>
      <c r="B207" s="341"/>
      <c r="C207" s="18"/>
      <c r="D207" s="18"/>
      <c r="E207" s="19"/>
      <c r="F207" s="18"/>
      <c r="G207" s="20"/>
      <c r="H207" s="18"/>
      <c r="I207" s="21"/>
      <c r="J207" s="21"/>
      <c r="K207" s="21"/>
      <c r="L207" s="21"/>
      <c r="M207" s="18"/>
      <c r="N207" s="18"/>
      <c r="O207" s="18"/>
      <c r="P207" s="18"/>
      <c r="Q207" s="18"/>
      <c r="R207" s="18"/>
      <c r="S207" s="18"/>
      <c r="T207" s="18"/>
      <c r="U207" s="18"/>
      <c r="V207" s="661"/>
      <c r="W207" s="662"/>
      <c r="X207" s="18"/>
      <c r="Y207" s="21"/>
      <c r="Z207" s="22"/>
      <c r="AA207" s="341"/>
    </row>
    <row r="208" spans="1:27" x14ac:dyDescent="0.3">
      <c r="A208" s="341"/>
      <c r="B208" s="341"/>
      <c r="C208" s="18"/>
      <c r="D208" s="18"/>
      <c r="E208" s="19"/>
      <c r="F208" s="18"/>
      <c r="G208" s="20"/>
      <c r="H208" s="18"/>
      <c r="I208" s="21"/>
      <c r="J208" s="21"/>
      <c r="K208" s="21"/>
      <c r="L208" s="21"/>
      <c r="M208" s="18"/>
      <c r="N208" s="18"/>
      <c r="O208" s="18"/>
      <c r="P208" s="18"/>
      <c r="Q208" s="18"/>
      <c r="R208" s="18"/>
      <c r="S208" s="18"/>
      <c r="T208" s="18"/>
      <c r="U208" s="18"/>
      <c r="V208" s="661"/>
      <c r="W208" s="662"/>
      <c r="X208" s="18"/>
      <c r="Y208" s="21"/>
      <c r="Z208" s="22"/>
      <c r="AA208" s="341"/>
    </row>
    <row r="209" spans="1:27" x14ac:dyDescent="0.3">
      <c r="A209" s="341"/>
      <c r="B209" s="341"/>
      <c r="C209" s="18"/>
      <c r="D209" s="18"/>
      <c r="E209" s="19"/>
      <c r="F209" s="18"/>
      <c r="G209" s="20"/>
      <c r="H209" s="18"/>
      <c r="I209" s="21"/>
      <c r="J209" s="21"/>
      <c r="K209" s="21"/>
      <c r="L209" s="21"/>
      <c r="M209" s="18"/>
      <c r="N209" s="18"/>
      <c r="O209" s="18"/>
      <c r="P209" s="18"/>
      <c r="Q209" s="18"/>
      <c r="R209" s="18"/>
      <c r="S209" s="18"/>
      <c r="T209" s="18"/>
      <c r="U209" s="18"/>
      <c r="V209" s="661"/>
      <c r="W209" s="662"/>
      <c r="X209" s="18"/>
      <c r="Y209" s="21"/>
      <c r="Z209" s="22"/>
      <c r="AA209" s="341"/>
    </row>
    <row r="210" spans="1:27" x14ac:dyDescent="0.3">
      <c r="A210" s="341"/>
      <c r="B210" s="341"/>
      <c r="C210" s="18"/>
      <c r="D210" s="18"/>
      <c r="E210" s="19"/>
      <c r="F210" s="18"/>
      <c r="G210" s="20"/>
      <c r="H210" s="18"/>
      <c r="I210" s="21"/>
      <c r="J210" s="21"/>
      <c r="K210" s="21"/>
      <c r="L210" s="21"/>
      <c r="M210" s="18"/>
      <c r="N210" s="18"/>
      <c r="O210" s="18"/>
      <c r="P210" s="18"/>
      <c r="Q210" s="18"/>
      <c r="R210" s="18"/>
      <c r="S210" s="18"/>
      <c r="T210" s="18"/>
      <c r="U210" s="18"/>
      <c r="V210" s="661"/>
      <c r="W210" s="662"/>
      <c r="X210" s="18"/>
      <c r="Y210" s="21"/>
      <c r="Z210" s="22"/>
      <c r="AA210" s="341"/>
    </row>
    <row r="211" spans="1:27" x14ac:dyDescent="0.3">
      <c r="A211" s="341"/>
      <c r="B211" s="341"/>
      <c r="C211" s="18"/>
      <c r="D211" s="18"/>
      <c r="E211" s="19"/>
      <c r="F211" s="18"/>
      <c r="G211" s="20"/>
      <c r="H211" s="18"/>
      <c r="I211" s="21"/>
      <c r="J211" s="21"/>
      <c r="K211" s="21"/>
      <c r="L211" s="21"/>
      <c r="M211" s="18"/>
      <c r="N211" s="18"/>
      <c r="O211" s="18"/>
      <c r="P211" s="18"/>
      <c r="Q211" s="18"/>
      <c r="R211" s="18"/>
      <c r="S211" s="18"/>
      <c r="T211" s="18"/>
      <c r="U211" s="18"/>
      <c r="V211" s="661"/>
      <c r="W211" s="662"/>
      <c r="X211" s="18"/>
      <c r="Y211" s="21"/>
      <c r="Z211" s="22"/>
      <c r="AA211" s="341"/>
    </row>
    <row r="212" spans="1:27" x14ac:dyDescent="0.3">
      <c r="A212" s="341"/>
      <c r="B212" s="341"/>
      <c r="C212" s="18"/>
      <c r="D212" s="18"/>
      <c r="E212" s="19"/>
      <c r="F212" s="18"/>
      <c r="G212" s="20"/>
      <c r="H212" s="18"/>
      <c r="I212" s="21"/>
      <c r="J212" s="21"/>
      <c r="K212" s="21"/>
      <c r="L212" s="21"/>
      <c r="M212" s="18"/>
      <c r="N212" s="18"/>
      <c r="O212" s="18"/>
      <c r="P212" s="18"/>
      <c r="Q212" s="18"/>
      <c r="R212" s="18"/>
      <c r="S212" s="18"/>
      <c r="T212" s="18"/>
      <c r="U212" s="18"/>
      <c r="V212" s="661"/>
      <c r="W212" s="662"/>
      <c r="X212" s="18"/>
      <c r="Y212" s="21"/>
      <c r="Z212" s="22"/>
      <c r="AA212" s="341"/>
    </row>
    <row r="213" spans="1:27" x14ac:dyDescent="0.3">
      <c r="A213" s="341"/>
      <c r="B213" s="341"/>
      <c r="C213" s="18"/>
      <c r="D213" s="18"/>
      <c r="E213" s="19"/>
      <c r="F213" s="18"/>
      <c r="G213" s="20"/>
      <c r="H213" s="18"/>
      <c r="I213" s="21"/>
      <c r="J213" s="21"/>
      <c r="K213" s="21"/>
      <c r="L213" s="21"/>
      <c r="M213" s="18"/>
      <c r="N213" s="18"/>
      <c r="O213" s="18"/>
      <c r="P213" s="18"/>
      <c r="Q213" s="18"/>
      <c r="R213" s="18"/>
      <c r="S213" s="18"/>
      <c r="T213" s="18"/>
      <c r="U213" s="18"/>
      <c r="V213" s="661"/>
      <c r="W213" s="662"/>
      <c r="X213" s="18"/>
      <c r="Y213" s="21"/>
      <c r="Z213" s="22"/>
      <c r="AA213" s="341"/>
    </row>
    <row r="214" spans="1:27" x14ac:dyDescent="0.3">
      <c r="A214" s="341"/>
      <c r="B214" s="341"/>
      <c r="C214" s="18"/>
      <c r="D214" s="18"/>
      <c r="E214" s="19"/>
      <c r="F214" s="18"/>
      <c r="G214" s="20"/>
      <c r="H214" s="18"/>
      <c r="I214" s="21"/>
      <c r="J214" s="21"/>
      <c r="K214" s="21"/>
      <c r="L214" s="21"/>
      <c r="M214" s="18"/>
      <c r="N214" s="18"/>
      <c r="O214" s="18"/>
      <c r="P214" s="18"/>
      <c r="Q214" s="18"/>
      <c r="R214" s="18"/>
      <c r="S214" s="18"/>
      <c r="T214" s="18"/>
      <c r="U214" s="18"/>
      <c r="V214" s="661"/>
      <c r="W214" s="662"/>
      <c r="X214" s="18"/>
      <c r="Y214" s="21"/>
      <c r="Z214" s="22"/>
      <c r="AA214" s="341"/>
    </row>
    <row r="215" spans="1:27" x14ac:dyDescent="0.3">
      <c r="A215" s="341"/>
      <c r="B215" s="341"/>
      <c r="C215" s="18"/>
      <c r="D215" s="18"/>
      <c r="E215" s="19"/>
      <c r="F215" s="18"/>
      <c r="G215" s="20"/>
      <c r="H215" s="18"/>
      <c r="I215" s="21"/>
      <c r="J215" s="21"/>
      <c r="K215" s="21"/>
      <c r="L215" s="21"/>
      <c r="M215" s="18"/>
      <c r="N215" s="18"/>
      <c r="O215" s="18"/>
      <c r="P215" s="18"/>
      <c r="Q215" s="18"/>
      <c r="R215" s="18"/>
      <c r="S215" s="18"/>
      <c r="T215" s="18"/>
      <c r="U215" s="18"/>
      <c r="V215" s="661"/>
      <c r="W215" s="662"/>
      <c r="X215" s="18"/>
      <c r="Y215" s="21"/>
      <c r="Z215" s="22"/>
      <c r="AA215" s="341"/>
    </row>
    <row r="216" spans="1:27" x14ac:dyDescent="0.3">
      <c r="A216" s="341"/>
      <c r="B216" s="341"/>
      <c r="C216" s="18"/>
      <c r="D216" s="18"/>
      <c r="E216" s="19"/>
      <c r="F216" s="18"/>
      <c r="G216" s="20"/>
      <c r="H216" s="18"/>
      <c r="I216" s="21"/>
      <c r="J216" s="21"/>
      <c r="K216" s="21"/>
      <c r="L216" s="21"/>
      <c r="M216" s="18"/>
      <c r="N216" s="18"/>
      <c r="O216" s="18"/>
      <c r="P216" s="18"/>
      <c r="Q216" s="18"/>
      <c r="R216" s="18"/>
      <c r="S216" s="18"/>
      <c r="T216" s="18"/>
      <c r="U216" s="18"/>
      <c r="V216" s="661"/>
      <c r="W216" s="662"/>
      <c r="X216" s="18"/>
      <c r="Y216" s="21"/>
      <c r="Z216" s="22"/>
      <c r="AA216" s="341"/>
    </row>
    <row r="217" spans="1:27" x14ac:dyDescent="0.3">
      <c r="A217" s="341"/>
      <c r="B217" s="341"/>
      <c r="C217" s="18"/>
      <c r="D217" s="18"/>
      <c r="E217" s="19"/>
      <c r="F217" s="18"/>
      <c r="G217" s="20"/>
      <c r="H217" s="18"/>
      <c r="I217" s="21"/>
      <c r="J217" s="21"/>
      <c r="K217" s="21"/>
      <c r="L217" s="21"/>
      <c r="M217" s="18"/>
      <c r="N217" s="18"/>
      <c r="O217" s="18"/>
      <c r="P217" s="18"/>
      <c r="Q217" s="18"/>
      <c r="R217" s="18"/>
      <c r="S217" s="18"/>
      <c r="T217" s="18"/>
      <c r="U217" s="18"/>
      <c r="V217" s="661"/>
      <c r="W217" s="662"/>
      <c r="X217" s="18"/>
      <c r="Y217" s="21"/>
      <c r="Z217" s="22"/>
      <c r="AA217" s="341"/>
    </row>
    <row r="218" spans="1:27" x14ac:dyDescent="0.3">
      <c r="A218" s="341"/>
      <c r="B218" s="341"/>
      <c r="C218" s="18"/>
      <c r="D218" s="18"/>
      <c r="E218" s="19"/>
      <c r="F218" s="18"/>
      <c r="G218" s="20"/>
      <c r="H218" s="18"/>
      <c r="I218" s="21"/>
      <c r="J218" s="21"/>
      <c r="K218" s="21"/>
      <c r="L218" s="21"/>
      <c r="M218" s="18"/>
      <c r="N218" s="18"/>
      <c r="O218" s="18"/>
      <c r="P218" s="18"/>
      <c r="Q218" s="18"/>
      <c r="R218" s="18"/>
      <c r="S218" s="18"/>
      <c r="T218" s="18"/>
      <c r="U218" s="18"/>
      <c r="V218" s="661"/>
      <c r="W218" s="662"/>
      <c r="X218" s="18"/>
      <c r="Y218" s="21"/>
      <c r="Z218" s="22"/>
      <c r="AA218" s="341"/>
    </row>
    <row r="219" spans="1:27" x14ac:dyDescent="0.3">
      <c r="A219" s="341"/>
      <c r="B219" s="341"/>
      <c r="C219" s="18"/>
      <c r="D219" s="18"/>
      <c r="E219" s="19"/>
      <c r="F219" s="18"/>
      <c r="G219" s="20"/>
      <c r="H219" s="18"/>
      <c r="I219" s="21"/>
      <c r="J219" s="21"/>
      <c r="K219" s="21"/>
      <c r="L219" s="21"/>
      <c r="M219" s="18"/>
      <c r="N219" s="18"/>
      <c r="O219" s="18"/>
      <c r="P219" s="18"/>
      <c r="Q219" s="18"/>
      <c r="R219" s="18"/>
      <c r="S219" s="18"/>
      <c r="T219" s="18"/>
      <c r="U219" s="18"/>
      <c r="V219" s="661"/>
      <c r="W219" s="662"/>
      <c r="X219" s="18"/>
      <c r="Y219" s="21"/>
      <c r="Z219" s="22"/>
      <c r="AA219" s="341"/>
    </row>
    <row r="220" spans="1:27" x14ac:dyDescent="0.3">
      <c r="A220" s="341"/>
      <c r="B220" s="341"/>
      <c r="C220" s="18"/>
      <c r="D220" s="18"/>
      <c r="E220" s="19"/>
      <c r="F220" s="18"/>
      <c r="G220" s="20"/>
      <c r="H220" s="18"/>
      <c r="I220" s="21"/>
      <c r="J220" s="21"/>
      <c r="K220" s="21"/>
      <c r="L220" s="21"/>
      <c r="M220" s="18"/>
      <c r="N220" s="18"/>
      <c r="O220" s="18"/>
      <c r="P220" s="18"/>
      <c r="Q220" s="18"/>
      <c r="R220" s="18"/>
      <c r="S220" s="18"/>
      <c r="T220" s="18"/>
      <c r="U220" s="18"/>
      <c r="V220" s="661"/>
      <c r="W220" s="662"/>
      <c r="X220" s="18"/>
      <c r="Y220" s="21"/>
      <c r="Z220" s="22"/>
      <c r="AA220" s="341"/>
    </row>
    <row r="221" spans="1:27" x14ac:dyDescent="0.3">
      <c r="A221" s="341"/>
      <c r="B221" s="341"/>
      <c r="C221" s="18"/>
      <c r="D221" s="18"/>
      <c r="E221" s="19"/>
      <c r="F221" s="18"/>
      <c r="G221" s="20"/>
      <c r="H221" s="18"/>
      <c r="I221" s="21"/>
      <c r="J221" s="21"/>
      <c r="K221" s="21"/>
      <c r="L221" s="21"/>
      <c r="M221" s="18"/>
      <c r="N221" s="18"/>
      <c r="O221" s="18"/>
      <c r="P221" s="18"/>
      <c r="Q221" s="18"/>
      <c r="R221" s="18"/>
      <c r="S221" s="18"/>
      <c r="T221" s="18"/>
      <c r="U221" s="18"/>
      <c r="V221" s="661"/>
      <c r="W221" s="662"/>
      <c r="X221" s="18"/>
      <c r="Y221" s="21"/>
      <c r="Z221" s="22"/>
      <c r="AA221" s="341"/>
    </row>
    <row r="222" spans="1:27" x14ac:dyDescent="0.3">
      <c r="A222" s="341"/>
      <c r="B222" s="341"/>
      <c r="C222" s="18"/>
      <c r="D222" s="18"/>
      <c r="E222" s="19"/>
      <c r="F222" s="18"/>
      <c r="G222" s="20"/>
      <c r="H222" s="18"/>
      <c r="I222" s="21"/>
      <c r="J222" s="21"/>
      <c r="K222" s="21"/>
      <c r="L222" s="21"/>
      <c r="M222" s="18"/>
      <c r="N222" s="18"/>
      <c r="O222" s="18"/>
      <c r="P222" s="18"/>
      <c r="Q222" s="18"/>
      <c r="R222" s="18"/>
      <c r="S222" s="18"/>
      <c r="T222" s="18"/>
      <c r="U222" s="18"/>
      <c r="V222" s="661"/>
      <c r="W222" s="662"/>
      <c r="X222" s="18"/>
      <c r="Y222" s="21"/>
      <c r="Z222" s="22"/>
      <c r="AA222" s="341"/>
    </row>
    <row r="223" spans="1:27" x14ac:dyDescent="0.3">
      <c r="A223" s="341"/>
      <c r="B223" s="341"/>
      <c r="C223" s="18"/>
      <c r="D223" s="18"/>
      <c r="E223" s="19"/>
      <c r="F223" s="18"/>
      <c r="G223" s="20"/>
      <c r="H223" s="18"/>
      <c r="I223" s="21"/>
      <c r="J223" s="21"/>
      <c r="K223" s="21"/>
      <c r="L223" s="21"/>
      <c r="M223" s="18"/>
      <c r="N223" s="18"/>
      <c r="O223" s="18"/>
      <c r="P223" s="18"/>
      <c r="Q223" s="18"/>
      <c r="R223" s="18"/>
      <c r="S223" s="18"/>
      <c r="T223" s="18"/>
      <c r="U223" s="18"/>
      <c r="V223" s="661"/>
      <c r="W223" s="662"/>
      <c r="X223" s="18"/>
      <c r="Y223" s="21"/>
      <c r="Z223" s="22"/>
      <c r="AA223" s="341"/>
    </row>
    <row r="224" spans="1:27" x14ac:dyDescent="0.3">
      <c r="A224" s="341"/>
      <c r="B224" s="341"/>
      <c r="C224" s="18"/>
      <c r="D224" s="18"/>
      <c r="E224" s="19"/>
      <c r="F224" s="18"/>
      <c r="G224" s="20"/>
      <c r="H224" s="18"/>
      <c r="I224" s="21"/>
      <c r="J224" s="21"/>
      <c r="K224" s="21"/>
      <c r="L224" s="21"/>
      <c r="M224" s="18"/>
      <c r="N224" s="18"/>
      <c r="O224" s="18"/>
      <c r="P224" s="18"/>
      <c r="Q224" s="18"/>
      <c r="R224" s="18"/>
      <c r="S224" s="18"/>
      <c r="T224" s="18"/>
      <c r="U224" s="18"/>
      <c r="V224" s="661"/>
      <c r="W224" s="662"/>
      <c r="X224" s="18"/>
      <c r="Y224" s="21"/>
      <c r="Z224" s="22"/>
      <c r="AA224" s="341"/>
    </row>
    <row r="225" spans="1:32" x14ac:dyDescent="0.3">
      <c r="A225" s="341"/>
      <c r="B225" s="341"/>
      <c r="C225" s="18"/>
      <c r="D225" s="18"/>
      <c r="E225" s="19"/>
      <c r="F225" s="18"/>
      <c r="G225" s="20"/>
      <c r="H225" s="18"/>
      <c r="I225" s="21"/>
      <c r="J225" s="21"/>
      <c r="K225" s="21"/>
      <c r="L225" s="21"/>
      <c r="M225" s="18"/>
      <c r="N225" s="18"/>
      <c r="O225" s="18"/>
      <c r="P225" s="18"/>
      <c r="Q225" s="18"/>
      <c r="R225" s="18"/>
      <c r="S225" s="18"/>
      <c r="T225" s="18"/>
      <c r="U225" s="18"/>
      <c r="V225" s="661"/>
      <c r="W225" s="662"/>
      <c r="X225" s="18"/>
      <c r="Y225" s="21"/>
      <c r="Z225" s="22"/>
      <c r="AA225" s="341"/>
    </row>
    <row r="226" spans="1:32" x14ac:dyDescent="0.3">
      <c r="V226" s="661"/>
      <c r="W226" s="662"/>
    </row>
    <row r="227" spans="1:32" s="336" customFormat="1" x14ac:dyDescent="0.3">
      <c r="A227" s="334"/>
      <c r="B227" s="334"/>
      <c r="E227" s="338"/>
      <c r="G227" s="339"/>
      <c r="I227" s="337"/>
      <c r="J227" s="337"/>
      <c r="K227" s="337"/>
      <c r="L227" s="337"/>
      <c r="V227" s="661"/>
      <c r="W227" s="662"/>
      <c r="Y227" s="337"/>
      <c r="Z227" s="13"/>
      <c r="AA227" s="334"/>
      <c r="AB227" s="334"/>
      <c r="AC227" s="334"/>
      <c r="AD227" s="334"/>
      <c r="AE227" s="334"/>
      <c r="AF227" s="334"/>
    </row>
    <row r="228" spans="1:32" s="336" customFormat="1" x14ac:dyDescent="0.3">
      <c r="A228" s="334"/>
      <c r="B228" s="334"/>
      <c r="E228" s="338"/>
      <c r="G228" s="339"/>
      <c r="I228" s="337"/>
      <c r="J228" s="337"/>
      <c r="K228" s="337"/>
      <c r="L228" s="337"/>
      <c r="V228" s="661"/>
      <c r="W228" s="662"/>
      <c r="Y228" s="337"/>
      <c r="Z228" s="13"/>
      <c r="AA228" s="334"/>
      <c r="AB228" s="334"/>
      <c r="AC228" s="334"/>
      <c r="AD228" s="334"/>
      <c r="AE228" s="334"/>
      <c r="AF228" s="334"/>
    </row>
    <row r="229" spans="1:32" s="336" customFormat="1" x14ac:dyDescent="0.3">
      <c r="A229" s="334"/>
      <c r="B229" s="334"/>
      <c r="E229" s="338"/>
      <c r="G229" s="339"/>
      <c r="I229" s="337"/>
      <c r="J229" s="337"/>
      <c r="K229" s="337"/>
      <c r="L229" s="337"/>
      <c r="V229" s="661"/>
      <c r="W229" s="662"/>
      <c r="Y229" s="337"/>
      <c r="Z229" s="13"/>
      <c r="AA229" s="334"/>
      <c r="AB229" s="334"/>
      <c r="AC229" s="334"/>
      <c r="AD229" s="334"/>
      <c r="AE229" s="334"/>
      <c r="AF229" s="334"/>
    </row>
    <row r="230" spans="1:32" s="336" customFormat="1" x14ac:dyDescent="0.3">
      <c r="A230" s="334"/>
      <c r="B230" s="334"/>
      <c r="E230" s="338"/>
      <c r="G230" s="339"/>
      <c r="I230" s="337"/>
      <c r="J230" s="337"/>
      <c r="K230" s="337"/>
      <c r="L230" s="337"/>
      <c r="V230" s="661"/>
      <c r="W230" s="662"/>
      <c r="Y230" s="337"/>
      <c r="Z230" s="13"/>
      <c r="AA230" s="334"/>
      <c r="AB230" s="334"/>
      <c r="AC230" s="334"/>
      <c r="AD230" s="334"/>
      <c r="AE230" s="334"/>
      <c r="AF230" s="334"/>
    </row>
    <row r="231" spans="1:32" s="336" customFormat="1" x14ac:dyDescent="0.3">
      <c r="A231" s="334"/>
      <c r="B231" s="334"/>
      <c r="E231" s="338"/>
      <c r="G231" s="339"/>
      <c r="I231" s="337"/>
      <c r="J231" s="337"/>
      <c r="K231" s="337"/>
      <c r="L231" s="337"/>
      <c r="V231" s="661"/>
      <c r="W231" s="662"/>
      <c r="Y231" s="337"/>
      <c r="Z231" s="13"/>
      <c r="AA231" s="334"/>
      <c r="AB231" s="334"/>
      <c r="AC231" s="334"/>
      <c r="AD231" s="334"/>
      <c r="AE231" s="334"/>
      <c r="AF231" s="334"/>
    </row>
    <row r="232" spans="1:32" s="336" customFormat="1" x14ac:dyDescent="0.3">
      <c r="A232" s="334"/>
      <c r="B232" s="334"/>
      <c r="E232" s="338"/>
      <c r="G232" s="339"/>
      <c r="I232" s="337"/>
      <c r="J232" s="337"/>
      <c r="K232" s="337"/>
      <c r="L232" s="337"/>
      <c r="V232" s="661"/>
      <c r="W232" s="662"/>
      <c r="Y232" s="337"/>
      <c r="Z232" s="13"/>
      <c r="AA232" s="334"/>
      <c r="AB232" s="334"/>
      <c r="AC232" s="334"/>
      <c r="AD232" s="334"/>
      <c r="AE232" s="334"/>
      <c r="AF232" s="334"/>
    </row>
    <row r="233" spans="1:32" s="336" customFormat="1" x14ac:dyDescent="0.3">
      <c r="A233" s="334"/>
      <c r="B233" s="334"/>
      <c r="E233" s="338"/>
      <c r="G233" s="339"/>
      <c r="I233" s="337"/>
      <c r="J233" s="337"/>
      <c r="K233" s="337"/>
      <c r="L233" s="337"/>
      <c r="V233" s="661"/>
      <c r="W233" s="662"/>
      <c r="Y233" s="337"/>
      <c r="Z233" s="13"/>
      <c r="AA233" s="334"/>
      <c r="AB233" s="334"/>
      <c r="AC233" s="334"/>
      <c r="AD233" s="334"/>
      <c r="AE233" s="334"/>
      <c r="AF233" s="334"/>
    </row>
    <row r="234" spans="1:32" s="336" customFormat="1" x14ac:dyDescent="0.3">
      <c r="A234" s="334"/>
      <c r="B234" s="334"/>
      <c r="E234" s="338"/>
      <c r="G234" s="339"/>
      <c r="I234" s="337"/>
      <c r="J234" s="337"/>
      <c r="K234" s="337"/>
      <c r="L234" s="337"/>
      <c r="V234" s="661"/>
      <c r="W234" s="662"/>
      <c r="Y234" s="337"/>
      <c r="Z234" s="13"/>
      <c r="AA234" s="334"/>
      <c r="AB234" s="334"/>
      <c r="AC234" s="334"/>
      <c r="AD234" s="334"/>
      <c r="AE234" s="334"/>
      <c r="AF234" s="334"/>
    </row>
    <row r="235" spans="1:32" s="336" customFormat="1" x14ac:dyDescent="0.3">
      <c r="A235" s="334"/>
      <c r="B235" s="334"/>
      <c r="E235" s="338"/>
      <c r="G235" s="339"/>
      <c r="I235" s="337"/>
      <c r="J235" s="337"/>
      <c r="K235" s="337"/>
      <c r="L235" s="337"/>
      <c r="V235" s="661"/>
      <c r="W235" s="662"/>
      <c r="Y235" s="337"/>
      <c r="Z235" s="13"/>
      <c r="AA235" s="334"/>
      <c r="AB235" s="334"/>
      <c r="AC235" s="334"/>
      <c r="AD235" s="334"/>
      <c r="AE235" s="334"/>
      <c r="AF235" s="334"/>
    </row>
    <row r="236" spans="1:32" s="336" customFormat="1" x14ac:dyDescent="0.3">
      <c r="A236" s="334"/>
      <c r="B236" s="334"/>
      <c r="E236" s="338"/>
      <c r="G236" s="339"/>
      <c r="I236" s="337"/>
      <c r="J236" s="337"/>
      <c r="K236" s="337"/>
      <c r="L236" s="337"/>
      <c r="V236" s="661"/>
      <c r="W236" s="662"/>
      <c r="Y236" s="337"/>
      <c r="Z236" s="13"/>
      <c r="AA236" s="334"/>
      <c r="AB236" s="334"/>
      <c r="AC236" s="334"/>
      <c r="AD236" s="334"/>
      <c r="AE236" s="334"/>
      <c r="AF236" s="334"/>
    </row>
    <row r="237" spans="1:32" s="336" customFormat="1" x14ac:dyDescent="0.3">
      <c r="A237" s="334"/>
      <c r="B237" s="334"/>
      <c r="E237" s="338"/>
      <c r="G237" s="339"/>
      <c r="I237" s="337"/>
      <c r="J237" s="337"/>
      <c r="K237" s="337"/>
      <c r="L237" s="337"/>
      <c r="V237" s="661"/>
      <c r="W237" s="662"/>
      <c r="Y237" s="337"/>
      <c r="Z237" s="13"/>
      <c r="AA237" s="334"/>
      <c r="AB237" s="334"/>
      <c r="AC237" s="334"/>
      <c r="AD237" s="334"/>
      <c r="AE237" s="334"/>
      <c r="AF237" s="334"/>
    </row>
    <row r="238" spans="1:32" s="336" customFormat="1" x14ac:dyDescent="0.3">
      <c r="A238" s="334"/>
      <c r="B238" s="334"/>
      <c r="E238" s="338"/>
      <c r="G238" s="339"/>
      <c r="I238" s="337"/>
      <c r="J238" s="337"/>
      <c r="K238" s="337"/>
      <c r="L238" s="337"/>
      <c r="V238" s="661"/>
      <c r="W238" s="662"/>
      <c r="Y238" s="337"/>
      <c r="Z238" s="13"/>
      <c r="AA238" s="334"/>
      <c r="AB238" s="334"/>
      <c r="AC238" s="334"/>
      <c r="AD238" s="334"/>
      <c r="AE238" s="334"/>
      <c r="AF238" s="334"/>
    </row>
    <row r="239" spans="1:32" s="336" customFormat="1" x14ac:dyDescent="0.3">
      <c r="A239" s="334"/>
      <c r="B239" s="334"/>
      <c r="E239" s="338"/>
      <c r="G239" s="339"/>
      <c r="I239" s="337"/>
      <c r="J239" s="337"/>
      <c r="K239" s="337"/>
      <c r="L239" s="337"/>
      <c r="V239" s="661"/>
      <c r="W239" s="662"/>
      <c r="Y239" s="337"/>
      <c r="Z239" s="13"/>
      <c r="AA239" s="334"/>
      <c r="AB239" s="334"/>
      <c r="AC239" s="334"/>
      <c r="AD239" s="334"/>
      <c r="AE239" s="334"/>
      <c r="AF239" s="334"/>
    </row>
    <row r="240" spans="1:32" s="336" customFormat="1" x14ac:dyDescent="0.3">
      <c r="A240" s="334"/>
      <c r="B240" s="334"/>
      <c r="E240" s="338"/>
      <c r="G240" s="339"/>
      <c r="I240" s="337"/>
      <c r="J240" s="337"/>
      <c r="K240" s="337"/>
      <c r="L240" s="337"/>
      <c r="V240" s="661"/>
      <c r="W240" s="662"/>
      <c r="Y240" s="337"/>
      <c r="Z240" s="13"/>
      <c r="AA240" s="334"/>
      <c r="AB240" s="334"/>
      <c r="AC240" s="334"/>
      <c r="AD240" s="334"/>
      <c r="AE240" s="334"/>
      <c r="AF240" s="334"/>
    </row>
    <row r="241" spans="1:32" s="336" customFormat="1" x14ac:dyDescent="0.3">
      <c r="A241" s="334"/>
      <c r="B241" s="334"/>
      <c r="E241" s="338"/>
      <c r="G241" s="339"/>
      <c r="I241" s="337"/>
      <c r="J241" s="337"/>
      <c r="K241" s="337"/>
      <c r="L241" s="337"/>
      <c r="V241" s="661"/>
      <c r="W241" s="662"/>
      <c r="Y241" s="337"/>
      <c r="Z241" s="13"/>
      <c r="AA241" s="334"/>
      <c r="AB241" s="334"/>
      <c r="AC241" s="334"/>
      <c r="AD241" s="334"/>
      <c r="AE241" s="334"/>
      <c r="AF241" s="334"/>
    </row>
    <row r="242" spans="1:32" s="336" customFormat="1" x14ac:dyDescent="0.3">
      <c r="A242" s="334"/>
      <c r="B242" s="334"/>
      <c r="E242" s="338"/>
      <c r="G242" s="339"/>
      <c r="I242" s="337"/>
      <c r="J242" s="337"/>
      <c r="K242" s="337"/>
      <c r="L242" s="337"/>
      <c r="V242" s="661"/>
      <c r="W242" s="662"/>
      <c r="Y242" s="337"/>
      <c r="Z242" s="13"/>
      <c r="AA242" s="334"/>
      <c r="AB242" s="334"/>
      <c r="AC242" s="334"/>
      <c r="AD242" s="334"/>
      <c r="AE242" s="334"/>
      <c r="AF242" s="334"/>
    </row>
    <row r="243" spans="1:32" s="336" customFormat="1" x14ac:dyDescent="0.3">
      <c r="A243" s="334"/>
      <c r="B243" s="334"/>
      <c r="E243" s="338"/>
      <c r="G243" s="339"/>
      <c r="I243" s="337"/>
      <c r="J243" s="337"/>
      <c r="K243" s="337"/>
      <c r="L243" s="337"/>
      <c r="V243" s="661"/>
      <c r="W243" s="662"/>
      <c r="Y243" s="337"/>
      <c r="Z243" s="13"/>
      <c r="AA243" s="334"/>
      <c r="AB243" s="334"/>
      <c r="AC243" s="334"/>
      <c r="AD243" s="334"/>
      <c r="AE243" s="334"/>
      <c r="AF243" s="334"/>
    </row>
    <row r="244" spans="1:32" s="336" customFormat="1" x14ac:dyDescent="0.3">
      <c r="A244" s="334"/>
      <c r="B244" s="334"/>
      <c r="E244" s="338"/>
      <c r="G244" s="339"/>
      <c r="I244" s="337"/>
      <c r="J244" s="337"/>
      <c r="K244" s="337"/>
      <c r="L244" s="337"/>
      <c r="V244" s="661"/>
      <c r="W244" s="662"/>
      <c r="Y244" s="337"/>
      <c r="Z244" s="13"/>
      <c r="AA244" s="334"/>
      <c r="AB244" s="334"/>
      <c r="AC244" s="334"/>
      <c r="AD244" s="334"/>
      <c r="AE244" s="334"/>
      <c r="AF244" s="334"/>
    </row>
    <row r="245" spans="1:32" s="336" customFormat="1" x14ac:dyDescent="0.3">
      <c r="A245" s="334"/>
      <c r="B245" s="334"/>
      <c r="E245" s="338"/>
      <c r="G245" s="339"/>
      <c r="I245" s="337"/>
      <c r="J245" s="337"/>
      <c r="K245" s="337"/>
      <c r="L245" s="337"/>
      <c r="V245" s="661"/>
      <c r="W245" s="662"/>
      <c r="Y245" s="337"/>
      <c r="Z245" s="13"/>
      <c r="AA245" s="334"/>
      <c r="AB245" s="334"/>
      <c r="AC245" s="334"/>
      <c r="AD245" s="334"/>
      <c r="AE245" s="334"/>
      <c r="AF245" s="334"/>
    </row>
    <row r="246" spans="1:32" s="336" customFormat="1" x14ac:dyDescent="0.3">
      <c r="A246" s="334"/>
      <c r="B246" s="334"/>
      <c r="E246" s="338"/>
      <c r="G246" s="339"/>
      <c r="I246" s="337"/>
      <c r="J246" s="337"/>
      <c r="K246" s="337"/>
      <c r="L246" s="337"/>
      <c r="V246" s="661"/>
      <c r="W246" s="662"/>
      <c r="Y246" s="337"/>
      <c r="Z246" s="13"/>
      <c r="AA246" s="334"/>
      <c r="AB246" s="334"/>
      <c r="AC246" s="334"/>
      <c r="AD246" s="334"/>
      <c r="AE246" s="334"/>
      <c r="AF246" s="334"/>
    </row>
    <row r="247" spans="1:32" s="336" customFormat="1" x14ac:dyDescent="0.3">
      <c r="A247" s="334"/>
      <c r="B247" s="334"/>
      <c r="E247" s="338"/>
      <c r="G247" s="339"/>
      <c r="I247" s="337"/>
      <c r="J247" s="337"/>
      <c r="K247" s="337"/>
      <c r="L247" s="337"/>
      <c r="V247" s="661"/>
      <c r="W247" s="662"/>
      <c r="Y247" s="337"/>
      <c r="Z247" s="13"/>
      <c r="AA247" s="334"/>
      <c r="AB247" s="334"/>
      <c r="AC247" s="334"/>
      <c r="AD247" s="334"/>
      <c r="AE247" s="334"/>
      <c r="AF247" s="334"/>
    </row>
    <row r="248" spans="1:32" s="336" customFormat="1" x14ac:dyDescent="0.3">
      <c r="A248" s="334"/>
      <c r="B248" s="334"/>
      <c r="E248" s="338"/>
      <c r="G248" s="339"/>
      <c r="I248" s="337"/>
      <c r="J248" s="337"/>
      <c r="K248" s="337"/>
      <c r="L248" s="337"/>
      <c r="V248" s="661"/>
      <c r="W248" s="662"/>
      <c r="Y248" s="337"/>
      <c r="Z248" s="13"/>
      <c r="AA248" s="334"/>
      <c r="AB248" s="334"/>
      <c r="AC248" s="334"/>
      <c r="AD248" s="334"/>
      <c r="AE248" s="334"/>
      <c r="AF248" s="334"/>
    </row>
    <row r="249" spans="1:32" s="336" customFormat="1" x14ac:dyDescent="0.3">
      <c r="A249" s="334"/>
      <c r="B249" s="334"/>
      <c r="E249" s="338"/>
      <c r="G249" s="339"/>
      <c r="I249" s="337"/>
      <c r="J249" s="337"/>
      <c r="K249" s="337"/>
      <c r="L249" s="337"/>
      <c r="V249" s="661"/>
      <c r="W249" s="662"/>
      <c r="Y249" s="337"/>
      <c r="Z249" s="13"/>
      <c r="AA249" s="334"/>
      <c r="AB249" s="334"/>
      <c r="AC249" s="334"/>
      <c r="AD249" s="334"/>
      <c r="AE249" s="334"/>
      <c r="AF249" s="334"/>
    </row>
    <row r="250" spans="1:32" s="336" customFormat="1" x14ac:dyDescent="0.3">
      <c r="A250" s="334"/>
      <c r="B250" s="334"/>
      <c r="E250" s="338"/>
      <c r="G250" s="339"/>
      <c r="I250" s="337"/>
      <c r="J250" s="337"/>
      <c r="K250" s="337"/>
      <c r="L250" s="337"/>
      <c r="V250" s="661"/>
      <c r="W250" s="662"/>
      <c r="Y250" s="337"/>
      <c r="Z250" s="13"/>
      <c r="AA250" s="334"/>
      <c r="AB250" s="334"/>
      <c r="AC250" s="334"/>
      <c r="AD250" s="334"/>
      <c r="AE250" s="334"/>
      <c r="AF250" s="334"/>
    </row>
    <row r="251" spans="1:32" s="336" customFormat="1" x14ac:dyDescent="0.3">
      <c r="A251" s="334"/>
      <c r="B251" s="334"/>
      <c r="E251" s="338"/>
      <c r="G251" s="339"/>
      <c r="I251" s="337"/>
      <c r="J251" s="337"/>
      <c r="K251" s="337"/>
      <c r="L251" s="337"/>
      <c r="V251" s="661"/>
      <c r="W251" s="662"/>
      <c r="Y251" s="337"/>
      <c r="Z251" s="13"/>
      <c r="AA251" s="334"/>
      <c r="AB251" s="334"/>
      <c r="AC251" s="334"/>
      <c r="AD251" s="334"/>
      <c r="AE251" s="334"/>
      <c r="AF251" s="334"/>
    </row>
    <row r="252" spans="1:32" s="336" customFormat="1" x14ac:dyDescent="0.3">
      <c r="A252" s="334"/>
      <c r="B252" s="334"/>
      <c r="E252" s="338"/>
      <c r="G252" s="339"/>
      <c r="I252" s="337"/>
      <c r="J252" s="337"/>
      <c r="K252" s="337"/>
      <c r="L252" s="337"/>
      <c r="V252" s="661"/>
      <c r="W252" s="662"/>
      <c r="Y252" s="337"/>
      <c r="Z252" s="13"/>
      <c r="AA252" s="334"/>
      <c r="AB252" s="334"/>
      <c r="AC252" s="334"/>
      <c r="AD252" s="334"/>
      <c r="AE252" s="334"/>
      <c r="AF252" s="334"/>
    </row>
    <row r="253" spans="1:32" s="336" customFormat="1" x14ac:dyDescent="0.3">
      <c r="A253" s="334"/>
      <c r="B253" s="334"/>
      <c r="E253" s="338"/>
      <c r="G253" s="339"/>
      <c r="I253" s="337"/>
      <c r="J253" s="337"/>
      <c r="K253" s="337"/>
      <c r="L253" s="337"/>
      <c r="V253" s="661"/>
      <c r="W253" s="662"/>
      <c r="Y253" s="337"/>
      <c r="Z253" s="13"/>
      <c r="AA253" s="334"/>
      <c r="AB253" s="334"/>
      <c r="AC253" s="334"/>
      <c r="AD253" s="334"/>
      <c r="AE253" s="334"/>
      <c r="AF253" s="334"/>
    </row>
    <row r="254" spans="1:32" s="336" customFormat="1" x14ac:dyDescent="0.3">
      <c r="A254" s="334"/>
      <c r="B254" s="334"/>
      <c r="E254" s="338"/>
      <c r="G254" s="339"/>
      <c r="I254" s="337"/>
      <c r="J254" s="337"/>
      <c r="K254" s="337"/>
      <c r="L254" s="337"/>
      <c r="V254" s="661"/>
      <c r="W254" s="662"/>
      <c r="Y254" s="337"/>
      <c r="Z254" s="13"/>
      <c r="AA254" s="334"/>
      <c r="AB254" s="334"/>
      <c r="AC254" s="334"/>
      <c r="AD254" s="334"/>
      <c r="AE254" s="334"/>
      <c r="AF254" s="334"/>
    </row>
    <row r="255" spans="1:32" s="336" customFormat="1" x14ac:dyDescent="0.3">
      <c r="A255" s="334"/>
      <c r="B255" s="334"/>
      <c r="E255" s="338"/>
      <c r="G255" s="339"/>
      <c r="I255" s="337"/>
      <c r="J255" s="337"/>
      <c r="K255" s="337"/>
      <c r="L255" s="337"/>
      <c r="V255" s="661"/>
      <c r="W255" s="662"/>
      <c r="Y255" s="337"/>
      <c r="Z255" s="13"/>
      <c r="AA255" s="334"/>
      <c r="AB255" s="334"/>
      <c r="AC255" s="334"/>
      <c r="AD255" s="334"/>
      <c r="AE255" s="334"/>
      <c r="AF255" s="334"/>
    </row>
    <row r="256" spans="1:32" s="336" customFormat="1" x14ac:dyDescent="0.3">
      <c r="A256" s="334"/>
      <c r="B256" s="334"/>
      <c r="E256" s="338"/>
      <c r="G256" s="339"/>
      <c r="I256" s="337"/>
      <c r="J256" s="337"/>
      <c r="K256" s="337"/>
      <c r="L256" s="337"/>
      <c r="V256" s="661"/>
      <c r="W256" s="662"/>
      <c r="Y256" s="337"/>
      <c r="Z256" s="13"/>
      <c r="AA256" s="334"/>
      <c r="AB256" s="334"/>
      <c r="AC256" s="334"/>
      <c r="AD256" s="334"/>
      <c r="AE256" s="334"/>
      <c r="AF256" s="334"/>
    </row>
    <row r="257" spans="1:32" s="336" customFormat="1" x14ac:dyDescent="0.3">
      <c r="A257" s="334"/>
      <c r="B257" s="334"/>
      <c r="E257" s="338"/>
      <c r="G257" s="339"/>
      <c r="I257" s="337"/>
      <c r="J257" s="337"/>
      <c r="K257" s="337"/>
      <c r="L257" s="337"/>
      <c r="V257" s="661"/>
      <c r="W257" s="662"/>
      <c r="Y257" s="337"/>
      <c r="Z257" s="13"/>
      <c r="AA257" s="334"/>
      <c r="AB257" s="334"/>
      <c r="AC257" s="334"/>
      <c r="AD257" s="334"/>
      <c r="AE257" s="334"/>
      <c r="AF257" s="334"/>
    </row>
    <row r="258" spans="1:32" s="336" customFormat="1" x14ac:dyDescent="0.3">
      <c r="A258" s="334"/>
      <c r="B258" s="334"/>
      <c r="E258" s="338"/>
      <c r="G258" s="339"/>
      <c r="I258" s="337"/>
      <c r="J258" s="337"/>
      <c r="K258" s="337"/>
      <c r="L258" s="337"/>
      <c r="V258" s="661"/>
      <c r="W258" s="662"/>
      <c r="Y258" s="337"/>
      <c r="Z258" s="13"/>
      <c r="AA258" s="334"/>
      <c r="AB258" s="334"/>
      <c r="AC258" s="334"/>
      <c r="AD258" s="334"/>
      <c r="AE258" s="334"/>
      <c r="AF258" s="334"/>
    </row>
    <row r="259" spans="1:32" s="336" customFormat="1" x14ac:dyDescent="0.3">
      <c r="A259" s="334"/>
      <c r="B259" s="334"/>
      <c r="E259" s="338"/>
      <c r="G259" s="339"/>
      <c r="I259" s="337"/>
      <c r="J259" s="337"/>
      <c r="K259" s="337"/>
      <c r="L259" s="337"/>
      <c r="V259" s="661"/>
      <c r="W259" s="662"/>
      <c r="Y259" s="337"/>
      <c r="Z259" s="13"/>
      <c r="AA259" s="334"/>
      <c r="AB259" s="334"/>
      <c r="AC259" s="334"/>
      <c r="AD259" s="334"/>
      <c r="AE259" s="334"/>
      <c r="AF259" s="334"/>
    </row>
    <row r="260" spans="1:32" s="336" customFormat="1" x14ac:dyDescent="0.3">
      <c r="A260" s="334"/>
      <c r="B260" s="334"/>
      <c r="E260" s="338"/>
      <c r="G260" s="339"/>
      <c r="I260" s="337"/>
      <c r="J260" s="337"/>
      <c r="K260" s="337"/>
      <c r="L260" s="337"/>
      <c r="V260" s="661"/>
      <c r="W260" s="662"/>
      <c r="Y260" s="337"/>
      <c r="Z260" s="13"/>
      <c r="AA260" s="334"/>
      <c r="AB260" s="334"/>
      <c r="AC260" s="334"/>
      <c r="AD260" s="334"/>
      <c r="AE260" s="334"/>
      <c r="AF260" s="334"/>
    </row>
    <row r="261" spans="1:32" s="336" customFormat="1" x14ac:dyDescent="0.3">
      <c r="A261" s="334"/>
      <c r="B261" s="334"/>
      <c r="E261" s="338"/>
      <c r="G261" s="339"/>
      <c r="I261" s="337"/>
      <c r="J261" s="337"/>
      <c r="K261" s="337"/>
      <c r="L261" s="337"/>
      <c r="V261" s="661"/>
      <c r="W261" s="662"/>
      <c r="Y261" s="337"/>
      <c r="Z261" s="13"/>
      <c r="AA261" s="334"/>
      <c r="AB261" s="334"/>
      <c r="AC261" s="334"/>
      <c r="AD261" s="334"/>
      <c r="AE261" s="334"/>
      <c r="AF261" s="334"/>
    </row>
    <row r="262" spans="1:32" s="336" customFormat="1" x14ac:dyDescent="0.3">
      <c r="A262" s="334"/>
      <c r="B262" s="334"/>
      <c r="E262" s="338"/>
      <c r="G262" s="339"/>
      <c r="I262" s="337"/>
      <c r="J262" s="337"/>
      <c r="K262" s="337"/>
      <c r="L262" s="337"/>
      <c r="V262" s="661"/>
      <c r="W262" s="662"/>
      <c r="Y262" s="337"/>
      <c r="Z262" s="13"/>
      <c r="AA262" s="334"/>
      <c r="AB262" s="334"/>
      <c r="AC262" s="334"/>
      <c r="AD262" s="334"/>
      <c r="AE262" s="334"/>
      <c r="AF262" s="334"/>
    </row>
    <row r="263" spans="1:32" s="336" customFormat="1" x14ac:dyDescent="0.3">
      <c r="A263" s="334"/>
      <c r="B263" s="334"/>
      <c r="E263" s="338"/>
      <c r="G263" s="339"/>
      <c r="I263" s="337"/>
      <c r="J263" s="337"/>
      <c r="K263" s="337"/>
      <c r="L263" s="337"/>
      <c r="V263" s="661"/>
      <c r="W263" s="662"/>
      <c r="Y263" s="337"/>
      <c r="Z263" s="13"/>
      <c r="AA263" s="334"/>
      <c r="AB263" s="334"/>
      <c r="AC263" s="334"/>
      <c r="AD263" s="334"/>
      <c r="AE263" s="334"/>
      <c r="AF263" s="334"/>
    </row>
    <row r="264" spans="1:32" s="336" customFormat="1" x14ac:dyDescent="0.3">
      <c r="A264" s="334"/>
      <c r="B264" s="334"/>
      <c r="E264" s="338"/>
      <c r="G264" s="339"/>
      <c r="I264" s="337"/>
      <c r="J264" s="337"/>
      <c r="K264" s="337"/>
      <c r="L264" s="337"/>
      <c r="V264" s="661"/>
      <c r="W264" s="662"/>
      <c r="Y264" s="337"/>
      <c r="Z264" s="13"/>
      <c r="AA264" s="334"/>
      <c r="AB264" s="334"/>
      <c r="AC264" s="334"/>
      <c r="AD264" s="334"/>
      <c r="AE264" s="334"/>
      <c r="AF264" s="334"/>
    </row>
    <row r="265" spans="1:32" s="336" customFormat="1" x14ac:dyDescent="0.3">
      <c r="A265" s="334"/>
      <c r="B265" s="334"/>
      <c r="E265" s="338"/>
      <c r="G265" s="339"/>
      <c r="I265" s="337"/>
      <c r="J265" s="337"/>
      <c r="K265" s="337"/>
      <c r="L265" s="337"/>
      <c r="V265" s="661"/>
      <c r="W265" s="662"/>
      <c r="Y265" s="337"/>
      <c r="Z265" s="13"/>
      <c r="AA265" s="334"/>
      <c r="AB265" s="334"/>
      <c r="AC265" s="334"/>
      <c r="AD265" s="334"/>
      <c r="AE265" s="334"/>
      <c r="AF265" s="334"/>
    </row>
    <row r="266" spans="1:32" s="336" customFormat="1" x14ac:dyDescent="0.3">
      <c r="A266" s="334"/>
      <c r="B266" s="334"/>
      <c r="E266" s="338"/>
      <c r="G266" s="339"/>
      <c r="I266" s="337"/>
      <c r="J266" s="337"/>
      <c r="K266" s="337"/>
      <c r="L266" s="337"/>
      <c r="V266" s="661"/>
      <c r="W266" s="662"/>
      <c r="Y266" s="337"/>
      <c r="Z266" s="13"/>
      <c r="AA266" s="334"/>
      <c r="AB266" s="334"/>
      <c r="AC266" s="334"/>
      <c r="AD266" s="334"/>
      <c r="AE266" s="334"/>
      <c r="AF266" s="334"/>
    </row>
    <row r="267" spans="1:32" s="336" customFormat="1" x14ac:dyDescent="0.3">
      <c r="A267" s="334"/>
      <c r="B267" s="334"/>
      <c r="E267" s="338"/>
      <c r="G267" s="339"/>
      <c r="I267" s="337"/>
      <c r="J267" s="337"/>
      <c r="K267" s="337"/>
      <c r="L267" s="337"/>
      <c r="V267" s="661"/>
      <c r="W267" s="662"/>
      <c r="Y267" s="337"/>
      <c r="Z267" s="13"/>
      <c r="AA267" s="334"/>
      <c r="AB267" s="334"/>
      <c r="AC267" s="334"/>
      <c r="AD267" s="334"/>
      <c r="AE267" s="334"/>
      <c r="AF267" s="334"/>
    </row>
    <row r="268" spans="1:32" s="336" customFormat="1" x14ac:dyDescent="0.3">
      <c r="A268" s="334"/>
      <c r="B268" s="334"/>
      <c r="E268" s="338"/>
      <c r="G268" s="339"/>
      <c r="I268" s="337"/>
      <c r="J268" s="337"/>
      <c r="K268" s="337"/>
      <c r="L268" s="337"/>
      <c r="V268" s="661"/>
      <c r="W268" s="662"/>
      <c r="Y268" s="337"/>
      <c r="Z268" s="13"/>
      <c r="AA268" s="334"/>
      <c r="AB268" s="334"/>
      <c r="AC268" s="334"/>
      <c r="AD268" s="334"/>
      <c r="AE268" s="334"/>
      <c r="AF268" s="334"/>
    </row>
    <row r="269" spans="1:32" s="336" customFormat="1" x14ac:dyDescent="0.3">
      <c r="A269" s="334"/>
      <c r="B269" s="334"/>
      <c r="E269" s="338"/>
      <c r="G269" s="339"/>
      <c r="I269" s="337"/>
      <c r="J269" s="337"/>
      <c r="K269" s="337"/>
      <c r="L269" s="337"/>
      <c r="V269" s="661"/>
      <c r="W269" s="662"/>
      <c r="Y269" s="337"/>
      <c r="Z269" s="13"/>
      <c r="AA269" s="334"/>
      <c r="AB269" s="334"/>
      <c r="AC269" s="334"/>
      <c r="AD269" s="334"/>
      <c r="AE269" s="334"/>
      <c r="AF269" s="334"/>
    </row>
    <row r="270" spans="1:32" s="336" customFormat="1" x14ac:dyDescent="0.3">
      <c r="A270" s="334"/>
      <c r="B270" s="334"/>
      <c r="E270" s="338"/>
      <c r="G270" s="339"/>
      <c r="I270" s="337"/>
      <c r="J270" s="337"/>
      <c r="K270" s="337"/>
      <c r="L270" s="337"/>
      <c r="V270" s="661"/>
      <c r="W270" s="662"/>
      <c r="Y270" s="337"/>
      <c r="Z270" s="13"/>
      <c r="AA270" s="334"/>
      <c r="AB270" s="334"/>
      <c r="AC270" s="334"/>
      <c r="AD270" s="334"/>
      <c r="AE270" s="334"/>
      <c r="AF270" s="334"/>
    </row>
    <row r="271" spans="1:32" s="336" customFormat="1" x14ac:dyDescent="0.3">
      <c r="A271" s="334"/>
      <c r="B271" s="334"/>
      <c r="E271" s="338"/>
      <c r="G271" s="339"/>
      <c r="I271" s="337"/>
      <c r="J271" s="337"/>
      <c r="K271" s="337"/>
      <c r="L271" s="337"/>
      <c r="V271" s="661"/>
      <c r="W271" s="662"/>
      <c r="Y271" s="337"/>
      <c r="Z271" s="13"/>
      <c r="AA271" s="334"/>
      <c r="AB271" s="334"/>
      <c r="AC271" s="334"/>
      <c r="AD271" s="334"/>
      <c r="AE271" s="334"/>
      <c r="AF271" s="334"/>
    </row>
    <row r="272" spans="1:32" s="336" customFormat="1" x14ac:dyDescent="0.3">
      <c r="A272" s="334"/>
      <c r="B272" s="334"/>
      <c r="E272" s="338"/>
      <c r="G272" s="339"/>
      <c r="I272" s="337"/>
      <c r="J272" s="337"/>
      <c r="K272" s="337"/>
      <c r="L272" s="337"/>
      <c r="V272" s="661"/>
      <c r="W272" s="662"/>
      <c r="Y272" s="337"/>
      <c r="Z272" s="13"/>
      <c r="AA272" s="334"/>
      <c r="AB272" s="334"/>
      <c r="AC272" s="334"/>
      <c r="AD272" s="334"/>
      <c r="AE272" s="334"/>
      <c r="AF272" s="334"/>
    </row>
    <row r="273" spans="1:32" s="336" customFormat="1" x14ac:dyDescent="0.3">
      <c r="A273" s="334"/>
      <c r="B273" s="334"/>
      <c r="E273" s="338"/>
      <c r="G273" s="339"/>
      <c r="I273" s="337"/>
      <c r="J273" s="337"/>
      <c r="K273" s="337"/>
      <c r="L273" s="337"/>
      <c r="V273" s="661"/>
      <c r="W273" s="662"/>
      <c r="Y273" s="337"/>
      <c r="Z273" s="13"/>
      <c r="AA273" s="334"/>
      <c r="AB273" s="334"/>
      <c r="AC273" s="334"/>
      <c r="AD273" s="334"/>
      <c r="AE273" s="334"/>
      <c r="AF273" s="334"/>
    </row>
    <row r="274" spans="1:32" s="336" customFormat="1" x14ac:dyDescent="0.3">
      <c r="A274" s="334"/>
      <c r="B274" s="334"/>
      <c r="E274" s="338"/>
      <c r="G274" s="339"/>
      <c r="I274" s="337"/>
      <c r="J274" s="337"/>
      <c r="K274" s="337"/>
      <c r="L274" s="337"/>
      <c r="V274" s="661"/>
      <c r="W274" s="662"/>
      <c r="Y274" s="337"/>
      <c r="Z274" s="13"/>
      <c r="AA274" s="334"/>
      <c r="AB274" s="334"/>
      <c r="AC274" s="334"/>
      <c r="AD274" s="334"/>
      <c r="AE274" s="334"/>
      <c r="AF274" s="334"/>
    </row>
    <row r="275" spans="1:32" s="336" customFormat="1" x14ac:dyDescent="0.3">
      <c r="A275" s="334"/>
      <c r="B275" s="334"/>
      <c r="E275" s="338"/>
      <c r="G275" s="339"/>
      <c r="I275" s="337"/>
      <c r="J275" s="337"/>
      <c r="K275" s="337"/>
      <c r="L275" s="337"/>
      <c r="V275" s="661"/>
      <c r="W275" s="662"/>
      <c r="Y275" s="337"/>
      <c r="Z275" s="13"/>
      <c r="AA275" s="334"/>
      <c r="AB275" s="334"/>
      <c r="AC275" s="334"/>
      <c r="AD275" s="334"/>
      <c r="AE275" s="334"/>
      <c r="AF275" s="334"/>
    </row>
    <row r="276" spans="1:32" s="336" customFormat="1" x14ac:dyDescent="0.3">
      <c r="A276" s="334"/>
      <c r="B276" s="334"/>
      <c r="E276" s="338"/>
      <c r="G276" s="339"/>
      <c r="I276" s="337"/>
      <c r="J276" s="337"/>
      <c r="K276" s="337"/>
      <c r="L276" s="337"/>
      <c r="V276" s="661"/>
      <c r="W276" s="662"/>
      <c r="Y276" s="337"/>
      <c r="Z276" s="13"/>
      <c r="AA276" s="334"/>
      <c r="AB276" s="334"/>
      <c r="AC276" s="334"/>
      <c r="AD276" s="334"/>
      <c r="AE276" s="334"/>
      <c r="AF276" s="334"/>
    </row>
    <row r="277" spans="1:32" s="336" customFormat="1" x14ac:dyDescent="0.3">
      <c r="A277" s="334"/>
      <c r="B277" s="334"/>
      <c r="E277" s="338"/>
      <c r="G277" s="339"/>
      <c r="I277" s="337"/>
      <c r="J277" s="337"/>
      <c r="K277" s="337"/>
      <c r="L277" s="337"/>
      <c r="V277" s="661"/>
      <c r="W277" s="662"/>
      <c r="Y277" s="337"/>
      <c r="Z277" s="13"/>
      <c r="AA277" s="334"/>
      <c r="AB277" s="334"/>
      <c r="AC277" s="334"/>
      <c r="AD277" s="334"/>
      <c r="AE277" s="334"/>
      <c r="AF277" s="334"/>
    </row>
    <row r="278" spans="1:32" s="336" customFormat="1" x14ac:dyDescent="0.3">
      <c r="A278" s="334"/>
      <c r="B278" s="334"/>
      <c r="E278" s="338"/>
      <c r="G278" s="339"/>
      <c r="I278" s="337"/>
      <c r="J278" s="337"/>
      <c r="K278" s="337"/>
      <c r="L278" s="337"/>
      <c r="V278" s="661"/>
      <c r="W278" s="662"/>
      <c r="Y278" s="337"/>
      <c r="Z278" s="13"/>
      <c r="AA278" s="334"/>
      <c r="AB278" s="334"/>
      <c r="AC278" s="334"/>
      <c r="AD278" s="334"/>
      <c r="AE278" s="334"/>
      <c r="AF278" s="334"/>
    </row>
    <row r="279" spans="1:32" s="336" customFormat="1" x14ac:dyDescent="0.3">
      <c r="A279" s="334"/>
      <c r="B279" s="334"/>
      <c r="E279" s="338"/>
      <c r="G279" s="339"/>
      <c r="I279" s="337"/>
      <c r="J279" s="337"/>
      <c r="K279" s="337"/>
      <c r="L279" s="337"/>
      <c r="V279" s="661"/>
      <c r="W279" s="662"/>
      <c r="Y279" s="337"/>
      <c r="Z279" s="13"/>
      <c r="AA279" s="334"/>
      <c r="AB279" s="334"/>
      <c r="AC279" s="334"/>
      <c r="AD279" s="334"/>
      <c r="AE279" s="334"/>
      <c r="AF279" s="334"/>
    </row>
    <row r="280" spans="1:32" s="336" customFormat="1" x14ac:dyDescent="0.3">
      <c r="A280" s="334"/>
      <c r="B280" s="334"/>
      <c r="E280" s="338"/>
      <c r="G280" s="339"/>
      <c r="I280" s="337"/>
      <c r="J280" s="337"/>
      <c r="K280" s="337"/>
      <c r="L280" s="337"/>
      <c r="V280" s="661"/>
      <c r="W280" s="662"/>
      <c r="Y280" s="337"/>
      <c r="Z280" s="13"/>
      <c r="AA280" s="334"/>
      <c r="AB280" s="334"/>
      <c r="AC280" s="334"/>
      <c r="AD280" s="334"/>
      <c r="AE280" s="334"/>
      <c r="AF280" s="334"/>
    </row>
    <row r="281" spans="1:32" s="336" customFormat="1" x14ac:dyDescent="0.3">
      <c r="A281" s="334"/>
      <c r="B281" s="334"/>
      <c r="E281" s="338"/>
      <c r="G281" s="339"/>
      <c r="I281" s="337"/>
      <c r="J281" s="337"/>
      <c r="K281" s="337"/>
      <c r="L281" s="337"/>
      <c r="V281" s="661"/>
      <c r="W281" s="662"/>
      <c r="Y281" s="337"/>
      <c r="Z281" s="13"/>
      <c r="AA281" s="334"/>
      <c r="AB281" s="334"/>
      <c r="AC281" s="334"/>
      <c r="AD281" s="334"/>
      <c r="AE281" s="334"/>
      <c r="AF281" s="334"/>
    </row>
    <row r="282" spans="1:32" s="336" customFormat="1" x14ac:dyDescent="0.3">
      <c r="A282" s="334"/>
      <c r="B282" s="334"/>
      <c r="E282" s="338"/>
      <c r="G282" s="339"/>
      <c r="I282" s="337"/>
      <c r="J282" s="337"/>
      <c r="K282" s="337"/>
      <c r="L282" s="337"/>
      <c r="V282" s="661"/>
      <c r="W282" s="662"/>
      <c r="Y282" s="337"/>
      <c r="Z282" s="13"/>
      <c r="AA282" s="334"/>
      <c r="AB282" s="334"/>
      <c r="AC282" s="334"/>
      <c r="AD282" s="334"/>
      <c r="AE282" s="334"/>
      <c r="AF282" s="334"/>
    </row>
    <row r="283" spans="1:32" s="336" customFormat="1" x14ac:dyDescent="0.3">
      <c r="A283" s="334"/>
      <c r="B283" s="334"/>
      <c r="E283" s="338"/>
      <c r="G283" s="339"/>
      <c r="I283" s="337"/>
      <c r="J283" s="337"/>
      <c r="K283" s="337"/>
      <c r="L283" s="337"/>
      <c r="V283" s="661"/>
      <c r="W283" s="662"/>
      <c r="Y283" s="337"/>
      <c r="Z283" s="13"/>
      <c r="AA283" s="334"/>
      <c r="AB283" s="334"/>
      <c r="AC283" s="334"/>
      <c r="AD283" s="334"/>
      <c r="AE283" s="334"/>
      <c r="AF283" s="334"/>
    </row>
    <row r="284" spans="1:32" s="336" customFormat="1" x14ac:dyDescent="0.3">
      <c r="A284" s="334"/>
      <c r="B284" s="334"/>
      <c r="E284" s="338"/>
      <c r="G284" s="339"/>
      <c r="I284" s="337"/>
      <c r="J284" s="337"/>
      <c r="K284" s="337"/>
      <c r="L284" s="337"/>
      <c r="V284" s="661"/>
      <c r="W284" s="662"/>
      <c r="Y284" s="337"/>
      <c r="Z284" s="13"/>
      <c r="AA284" s="334"/>
      <c r="AB284" s="334"/>
      <c r="AC284" s="334"/>
      <c r="AD284" s="334"/>
      <c r="AE284" s="334"/>
      <c r="AF284" s="334"/>
    </row>
    <row r="285" spans="1:32" s="336" customFormat="1" x14ac:dyDescent="0.3">
      <c r="A285" s="334"/>
      <c r="B285" s="334"/>
      <c r="E285" s="338"/>
      <c r="G285" s="339"/>
      <c r="I285" s="337"/>
      <c r="J285" s="337"/>
      <c r="K285" s="337"/>
      <c r="L285" s="337"/>
      <c r="V285" s="661"/>
      <c r="W285" s="662"/>
      <c r="Y285" s="337"/>
      <c r="Z285" s="13"/>
      <c r="AA285" s="334"/>
      <c r="AB285" s="334"/>
      <c r="AC285" s="334"/>
      <c r="AD285" s="334"/>
      <c r="AE285" s="334"/>
      <c r="AF285" s="334"/>
    </row>
    <row r="286" spans="1:32" s="336" customFormat="1" x14ac:dyDescent="0.3">
      <c r="A286" s="334"/>
      <c r="B286" s="334"/>
      <c r="E286" s="338"/>
      <c r="G286" s="339"/>
      <c r="I286" s="337"/>
      <c r="J286" s="337"/>
      <c r="K286" s="337"/>
      <c r="L286" s="337"/>
      <c r="V286" s="661"/>
      <c r="W286" s="662"/>
      <c r="Y286" s="337"/>
      <c r="Z286" s="13"/>
      <c r="AA286" s="334"/>
      <c r="AB286" s="334"/>
      <c r="AC286" s="334"/>
      <c r="AD286" s="334"/>
      <c r="AE286" s="334"/>
      <c r="AF286" s="334"/>
    </row>
    <row r="287" spans="1:32" s="336" customFormat="1" x14ac:dyDescent="0.3">
      <c r="A287" s="334"/>
      <c r="B287" s="334"/>
      <c r="E287" s="338"/>
      <c r="G287" s="339"/>
      <c r="I287" s="337"/>
      <c r="J287" s="337"/>
      <c r="K287" s="337"/>
      <c r="L287" s="337"/>
      <c r="V287" s="661"/>
      <c r="W287" s="662"/>
      <c r="Y287" s="337"/>
      <c r="Z287" s="13"/>
      <c r="AA287" s="334"/>
      <c r="AB287" s="334"/>
      <c r="AC287" s="334"/>
      <c r="AD287" s="334"/>
      <c r="AE287" s="334"/>
      <c r="AF287" s="334"/>
    </row>
    <row r="288" spans="1:32" s="336" customFormat="1" x14ac:dyDescent="0.3">
      <c r="A288" s="334"/>
      <c r="B288" s="334"/>
      <c r="E288" s="338"/>
      <c r="G288" s="339"/>
      <c r="I288" s="337"/>
      <c r="J288" s="337"/>
      <c r="K288" s="337"/>
      <c r="L288" s="337"/>
      <c r="V288" s="661"/>
      <c r="W288" s="662"/>
      <c r="Y288" s="337"/>
      <c r="Z288" s="13"/>
      <c r="AA288" s="334"/>
      <c r="AB288" s="334"/>
      <c r="AC288" s="334"/>
      <c r="AD288" s="334"/>
      <c r="AE288" s="334"/>
      <c r="AF288" s="334"/>
    </row>
    <row r="289" spans="1:32" s="336" customFormat="1" x14ac:dyDescent="0.3">
      <c r="A289" s="334"/>
      <c r="B289" s="334"/>
      <c r="E289" s="338"/>
      <c r="G289" s="339"/>
      <c r="I289" s="337"/>
      <c r="J289" s="337"/>
      <c r="K289" s="337"/>
      <c r="L289" s="337"/>
      <c r="V289" s="661"/>
      <c r="W289" s="662"/>
      <c r="Y289" s="337"/>
      <c r="Z289" s="13"/>
      <c r="AA289" s="334"/>
      <c r="AB289" s="334"/>
      <c r="AC289" s="334"/>
      <c r="AD289" s="334"/>
      <c r="AE289" s="334"/>
      <c r="AF289" s="334"/>
    </row>
    <row r="290" spans="1:32" s="336" customFormat="1" x14ac:dyDescent="0.3">
      <c r="A290" s="334"/>
      <c r="B290" s="334"/>
      <c r="E290" s="338"/>
      <c r="G290" s="339"/>
      <c r="I290" s="337"/>
      <c r="J290" s="337"/>
      <c r="K290" s="337"/>
      <c r="L290" s="337"/>
      <c r="V290" s="661"/>
      <c r="W290" s="662"/>
      <c r="Y290" s="337"/>
      <c r="Z290" s="13"/>
      <c r="AA290" s="334"/>
      <c r="AB290" s="334"/>
      <c r="AC290" s="334"/>
      <c r="AD290" s="334"/>
      <c r="AE290" s="334"/>
      <c r="AF290" s="334"/>
    </row>
    <row r="291" spans="1:32" s="336" customFormat="1" x14ac:dyDescent="0.3">
      <c r="A291" s="334"/>
      <c r="B291" s="334"/>
      <c r="E291" s="338"/>
      <c r="G291" s="339"/>
      <c r="I291" s="337"/>
      <c r="J291" s="337"/>
      <c r="K291" s="337"/>
      <c r="L291" s="337"/>
      <c r="V291" s="661"/>
      <c r="W291" s="662"/>
      <c r="Y291" s="337"/>
      <c r="Z291" s="13"/>
      <c r="AA291" s="334"/>
      <c r="AB291" s="334"/>
      <c r="AC291" s="334"/>
      <c r="AD291" s="334"/>
      <c r="AE291" s="334"/>
      <c r="AF291" s="334"/>
    </row>
    <row r="292" spans="1:32" s="336" customFormat="1" x14ac:dyDescent="0.3">
      <c r="A292" s="334"/>
      <c r="B292" s="334"/>
      <c r="E292" s="338"/>
      <c r="G292" s="339"/>
      <c r="I292" s="337"/>
      <c r="J292" s="337"/>
      <c r="K292" s="337"/>
      <c r="L292" s="337"/>
      <c r="V292" s="661"/>
      <c r="W292" s="662"/>
      <c r="Y292" s="337"/>
      <c r="Z292" s="13"/>
      <c r="AA292" s="334"/>
      <c r="AB292" s="334"/>
      <c r="AC292" s="334"/>
      <c r="AD292" s="334"/>
      <c r="AE292" s="334"/>
      <c r="AF292" s="334"/>
    </row>
    <row r="293" spans="1:32" s="336" customFormat="1" x14ac:dyDescent="0.3">
      <c r="A293" s="334"/>
      <c r="B293" s="334"/>
      <c r="E293" s="338"/>
      <c r="G293" s="339"/>
      <c r="I293" s="337"/>
      <c r="J293" s="337"/>
      <c r="K293" s="337"/>
      <c r="L293" s="337"/>
      <c r="V293" s="661"/>
      <c r="W293" s="662"/>
      <c r="Y293" s="337"/>
      <c r="Z293" s="13"/>
      <c r="AA293" s="334"/>
      <c r="AB293" s="334"/>
      <c r="AC293" s="334"/>
      <c r="AD293" s="334"/>
      <c r="AE293" s="334"/>
      <c r="AF293" s="334"/>
    </row>
    <row r="294" spans="1:32" s="336" customFormat="1" x14ac:dyDescent="0.3">
      <c r="A294" s="334"/>
      <c r="B294" s="334"/>
      <c r="E294" s="338"/>
      <c r="G294" s="339"/>
      <c r="I294" s="337"/>
      <c r="J294" s="337"/>
      <c r="K294" s="337"/>
      <c r="L294" s="337"/>
      <c r="V294" s="661"/>
      <c r="W294" s="662"/>
      <c r="Y294" s="337"/>
      <c r="Z294" s="13"/>
      <c r="AA294" s="334"/>
      <c r="AB294" s="334"/>
      <c r="AC294" s="334"/>
      <c r="AD294" s="334"/>
      <c r="AE294" s="334"/>
      <c r="AF294" s="334"/>
    </row>
    <row r="295" spans="1:32" s="336" customFormat="1" x14ac:dyDescent="0.3">
      <c r="A295" s="334"/>
      <c r="B295" s="334"/>
      <c r="E295" s="338"/>
      <c r="G295" s="339"/>
      <c r="I295" s="337"/>
      <c r="J295" s="337"/>
      <c r="K295" s="337"/>
      <c r="L295" s="337"/>
      <c r="V295" s="661"/>
      <c r="W295" s="662"/>
      <c r="Y295" s="337"/>
      <c r="Z295" s="13"/>
      <c r="AA295" s="334"/>
      <c r="AB295" s="334"/>
      <c r="AC295" s="334"/>
      <c r="AD295" s="334"/>
      <c r="AE295" s="334"/>
      <c r="AF295" s="334"/>
    </row>
    <row r="296" spans="1:32" s="336" customFormat="1" x14ac:dyDescent="0.3">
      <c r="A296" s="334"/>
      <c r="B296" s="334"/>
      <c r="E296" s="338"/>
      <c r="G296" s="339"/>
      <c r="I296" s="337"/>
      <c r="J296" s="337"/>
      <c r="K296" s="337"/>
      <c r="L296" s="337"/>
      <c r="V296" s="661"/>
      <c r="W296" s="662"/>
      <c r="Y296" s="337"/>
      <c r="Z296" s="13"/>
      <c r="AA296" s="334"/>
      <c r="AB296" s="334"/>
      <c r="AC296" s="334"/>
      <c r="AD296" s="334"/>
      <c r="AE296" s="334"/>
      <c r="AF296" s="334"/>
    </row>
    <row r="297" spans="1:32" s="336" customFormat="1" x14ac:dyDescent="0.3">
      <c r="A297" s="334"/>
      <c r="B297" s="334"/>
      <c r="E297" s="338"/>
      <c r="G297" s="339"/>
      <c r="I297" s="337"/>
      <c r="J297" s="337"/>
      <c r="K297" s="337"/>
      <c r="L297" s="337"/>
      <c r="V297" s="661"/>
      <c r="W297" s="662"/>
      <c r="Y297" s="337"/>
      <c r="Z297" s="13"/>
      <c r="AA297" s="334"/>
      <c r="AB297" s="334"/>
      <c r="AC297" s="334"/>
      <c r="AD297" s="334"/>
      <c r="AE297" s="334"/>
      <c r="AF297" s="334"/>
    </row>
    <row r="298" spans="1:32" s="336" customFormat="1" x14ac:dyDescent="0.3">
      <c r="A298" s="334"/>
      <c r="B298" s="334"/>
      <c r="E298" s="338"/>
      <c r="G298" s="339"/>
      <c r="I298" s="337"/>
      <c r="J298" s="337"/>
      <c r="K298" s="337"/>
      <c r="L298" s="337"/>
      <c r="V298" s="661"/>
      <c r="W298" s="662"/>
      <c r="Y298" s="337"/>
      <c r="Z298" s="13"/>
      <c r="AA298" s="334"/>
      <c r="AB298" s="334"/>
      <c r="AC298" s="334"/>
      <c r="AD298" s="334"/>
      <c r="AE298" s="334"/>
      <c r="AF298" s="334"/>
    </row>
    <row r="299" spans="1:32" s="336" customFormat="1" x14ac:dyDescent="0.3">
      <c r="A299" s="334"/>
      <c r="B299" s="334"/>
      <c r="E299" s="338"/>
      <c r="G299" s="339"/>
      <c r="I299" s="337"/>
      <c r="J299" s="337"/>
      <c r="K299" s="337"/>
      <c r="L299" s="337"/>
      <c r="V299" s="661"/>
      <c r="W299" s="662"/>
      <c r="Y299" s="337"/>
      <c r="Z299" s="13"/>
      <c r="AA299" s="334"/>
      <c r="AB299" s="334"/>
      <c r="AC299" s="334"/>
      <c r="AD299" s="334"/>
      <c r="AE299" s="334"/>
      <c r="AF299" s="334"/>
    </row>
    <row r="300" spans="1:32" s="336" customFormat="1" x14ac:dyDescent="0.3">
      <c r="A300" s="334"/>
      <c r="B300" s="334"/>
      <c r="E300" s="338"/>
      <c r="G300" s="339"/>
      <c r="I300" s="337"/>
      <c r="J300" s="337"/>
      <c r="K300" s="337"/>
      <c r="L300" s="337"/>
      <c r="V300" s="661"/>
      <c r="W300" s="662"/>
      <c r="Y300" s="337"/>
      <c r="Z300" s="13"/>
      <c r="AA300" s="334"/>
      <c r="AB300" s="334"/>
      <c r="AC300" s="334"/>
      <c r="AD300" s="334"/>
      <c r="AE300" s="334"/>
      <c r="AF300" s="334"/>
    </row>
    <row r="301" spans="1:32" s="336" customFormat="1" x14ac:dyDescent="0.3">
      <c r="A301" s="334"/>
      <c r="B301" s="334"/>
      <c r="E301" s="338"/>
      <c r="G301" s="339"/>
      <c r="I301" s="337"/>
      <c r="J301" s="337"/>
      <c r="K301" s="337"/>
      <c r="L301" s="337"/>
      <c r="V301" s="661"/>
      <c r="W301" s="662"/>
      <c r="Y301" s="337"/>
      <c r="Z301" s="13"/>
      <c r="AA301" s="334"/>
      <c r="AB301" s="334"/>
      <c r="AC301" s="334"/>
      <c r="AD301" s="334"/>
      <c r="AE301" s="334"/>
      <c r="AF301" s="334"/>
    </row>
    <row r="302" spans="1:32" s="336" customFormat="1" x14ac:dyDescent="0.3">
      <c r="A302" s="334"/>
      <c r="B302" s="334"/>
      <c r="E302" s="338"/>
      <c r="G302" s="339"/>
      <c r="I302" s="337"/>
      <c r="J302" s="337"/>
      <c r="K302" s="337"/>
      <c r="L302" s="337"/>
      <c r="V302" s="661"/>
      <c r="W302" s="662"/>
      <c r="Y302" s="337"/>
      <c r="Z302" s="13"/>
      <c r="AA302" s="334"/>
      <c r="AB302" s="334"/>
      <c r="AC302" s="334"/>
      <c r="AD302" s="334"/>
      <c r="AE302" s="334"/>
      <c r="AF302" s="334"/>
    </row>
    <row r="303" spans="1:32" s="336" customFormat="1" x14ac:dyDescent="0.3">
      <c r="A303" s="334"/>
      <c r="B303" s="334"/>
      <c r="E303" s="338"/>
      <c r="G303" s="339"/>
      <c r="I303" s="337"/>
      <c r="J303" s="337"/>
      <c r="K303" s="337"/>
      <c r="L303" s="337"/>
      <c r="V303" s="661"/>
      <c r="W303" s="662"/>
      <c r="Y303" s="337"/>
      <c r="Z303" s="13"/>
      <c r="AA303" s="334"/>
      <c r="AB303" s="334"/>
      <c r="AC303" s="334"/>
      <c r="AD303" s="334"/>
      <c r="AE303" s="334"/>
      <c r="AF303" s="334"/>
    </row>
    <row r="304" spans="1:32" s="336" customFormat="1" x14ac:dyDescent="0.3">
      <c r="A304" s="334"/>
      <c r="B304" s="334"/>
      <c r="E304" s="338"/>
      <c r="G304" s="339"/>
      <c r="I304" s="337"/>
      <c r="J304" s="337"/>
      <c r="K304" s="337"/>
      <c r="L304" s="337"/>
      <c r="V304" s="661"/>
      <c r="W304" s="662"/>
      <c r="Y304" s="337"/>
      <c r="Z304" s="13"/>
      <c r="AA304" s="334"/>
      <c r="AB304" s="334"/>
      <c r="AC304" s="334"/>
      <c r="AD304" s="334"/>
      <c r="AE304" s="334"/>
      <c r="AF304" s="334"/>
    </row>
    <row r="305" spans="1:32" s="336" customFormat="1" x14ac:dyDescent="0.3">
      <c r="A305" s="334"/>
      <c r="B305" s="334"/>
      <c r="E305" s="338"/>
      <c r="G305" s="339"/>
      <c r="I305" s="337"/>
      <c r="J305" s="337"/>
      <c r="K305" s="337"/>
      <c r="L305" s="337"/>
      <c r="V305" s="661"/>
      <c r="W305" s="662"/>
      <c r="Y305" s="337"/>
      <c r="Z305" s="13"/>
      <c r="AA305" s="334"/>
      <c r="AB305" s="334"/>
      <c r="AC305" s="334"/>
      <c r="AD305" s="334"/>
      <c r="AE305" s="334"/>
      <c r="AF305" s="334"/>
    </row>
    <row r="306" spans="1:32" s="336" customFormat="1" x14ac:dyDescent="0.3">
      <c r="A306" s="334"/>
      <c r="B306" s="334"/>
      <c r="E306" s="338"/>
      <c r="G306" s="339"/>
      <c r="I306" s="337"/>
      <c r="J306" s="337"/>
      <c r="K306" s="337"/>
      <c r="L306" s="337"/>
      <c r="V306" s="661"/>
      <c r="W306" s="662"/>
      <c r="Y306" s="337"/>
      <c r="Z306" s="13"/>
      <c r="AA306" s="334"/>
      <c r="AB306" s="334"/>
      <c r="AC306" s="334"/>
      <c r="AD306" s="334"/>
      <c r="AE306" s="334"/>
      <c r="AF306" s="334"/>
    </row>
    <row r="307" spans="1:32" s="336" customFormat="1" x14ac:dyDescent="0.3">
      <c r="A307" s="334"/>
      <c r="B307" s="334"/>
      <c r="E307" s="338"/>
      <c r="G307" s="339"/>
      <c r="I307" s="337"/>
      <c r="J307" s="337"/>
      <c r="K307" s="337"/>
      <c r="L307" s="337"/>
      <c r="V307" s="661"/>
      <c r="W307" s="662"/>
      <c r="Y307" s="337"/>
      <c r="Z307" s="13"/>
      <c r="AA307" s="334"/>
      <c r="AB307" s="334"/>
      <c r="AC307" s="334"/>
      <c r="AD307" s="334"/>
      <c r="AE307" s="334"/>
      <c r="AF307" s="334"/>
    </row>
    <row r="308" spans="1:32" s="336" customFormat="1" x14ac:dyDescent="0.3">
      <c r="A308" s="334"/>
      <c r="B308" s="334"/>
      <c r="E308" s="338"/>
      <c r="G308" s="339"/>
      <c r="I308" s="337"/>
      <c r="J308" s="337"/>
      <c r="K308" s="337"/>
      <c r="L308" s="337"/>
      <c r="V308" s="661"/>
      <c r="W308" s="662"/>
      <c r="Y308" s="337"/>
      <c r="Z308" s="13"/>
      <c r="AA308" s="334"/>
      <c r="AB308" s="334"/>
      <c r="AC308" s="334"/>
      <c r="AD308" s="334"/>
      <c r="AE308" s="334"/>
      <c r="AF308" s="334"/>
    </row>
    <row r="309" spans="1:32" s="336" customFormat="1" x14ac:dyDescent="0.3">
      <c r="A309" s="334"/>
      <c r="B309" s="334"/>
      <c r="E309" s="338"/>
      <c r="G309" s="339"/>
      <c r="I309" s="337"/>
      <c r="J309" s="337"/>
      <c r="K309" s="337"/>
      <c r="L309" s="337"/>
      <c r="V309" s="661"/>
      <c r="W309" s="662"/>
      <c r="Y309" s="337"/>
      <c r="Z309" s="13"/>
      <c r="AA309" s="334"/>
      <c r="AB309" s="334"/>
      <c r="AC309" s="334"/>
      <c r="AD309" s="334"/>
      <c r="AE309" s="334"/>
      <c r="AF309" s="334"/>
    </row>
    <row r="310" spans="1:32" s="336" customFormat="1" x14ac:dyDescent="0.3">
      <c r="A310" s="334"/>
      <c r="B310" s="334"/>
      <c r="E310" s="338"/>
      <c r="G310" s="339"/>
      <c r="I310" s="337"/>
      <c r="J310" s="337"/>
      <c r="K310" s="337"/>
      <c r="L310" s="337"/>
      <c r="V310" s="661"/>
      <c r="W310" s="662"/>
      <c r="Y310" s="337"/>
      <c r="Z310" s="13"/>
      <c r="AA310" s="334"/>
      <c r="AB310" s="334"/>
      <c r="AC310" s="334"/>
      <c r="AD310" s="334"/>
      <c r="AE310" s="334"/>
      <c r="AF310" s="334"/>
    </row>
    <row r="311" spans="1:32" s="336" customFormat="1" x14ac:dyDescent="0.3">
      <c r="A311" s="334"/>
      <c r="B311" s="334"/>
      <c r="E311" s="338"/>
      <c r="G311" s="339"/>
      <c r="I311" s="337"/>
      <c r="J311" s="337"/>
      <c r="K311" s="337"/>
      <c r="L311" s="337"/>
      <c r="V311" s="661"/>
      <c r="W311" s="662"/>
      <c r="Y311" s="337"/>
      <c r="Z311" s="13"/>
      <c r="AA311" s="334"/>
      <c r="AB311" s="334"/>
      <c r="AC311" s="334"/>
      <c r="AD311" s="334"/>
      <c r="AE311" s="334"/>
      <c r="AF311" s="334"/>
    </row>
    <row r="312" spans="1:32" s="336" customFormat="1" x14ac:dyDescent="0.3">
      <c r="A312" s="334"/>
      <c r="B312" s="334"/>
      <c r="E312" s="338"/>
      <c r="G312" s="339"/>
      <c r="I312" s="337"/>
      <c r="J312" s="337"/>
      <c r="K312" s="337"/>
      <c r="L312" s="337"/>
      <c r="V312" s="661"/>
      <c r="W312" s="662"/>
      <c r="Y312" s="337"/>
      <c r="Z312" s="13"/>
      <c r="AA312" s="334"/>
      <c r="AB312" s="334"/>
      <c r="AC312" s="334"/>
      <c r="AD312" s="334"/>
      <c r="AE312" s="334"/>
      <c r="AF312" s="334"/>
    </row>
    <row r="313" spans="1:32" s="336" customFormat="1" x14ac:dyDescent="0.3">
      <c r="A313" s="334"/>
      <c r="B313" s="334"/>
      <c r="E313" s="338"/>
      <c r="G313" s="339"/>
      <c r="I313" s="337"/>
      <c r="J313" s="337"/>
      <c r="K313" s="337"/>
      <c r="L313" s="337"/>
      <c r="V313" s="661"/>
      <c r="W313" s="662"/>
      <c r="Y313" s="337"/>
      <c r="Z313" s="13"/>
      <c r="AA313" s="334"/>
      <c r="AB313" s="334"/>
      <c r="AC313" s="334"/>
      <c r="AD313" s="334"/>
      <c r="AE313" s="334"/>
      <c r="AF313" s="334"/>
    </row>
    <row r="314" spans="1:32" s="336" customFormat="1" x14ac:dyDescent="0.3">
      <c r="A314" s="334"/>
      <c r="B314" s="334"/>
      <c r="E314" s="338"/>
      <c r="G314" s="339"/>
      <c r="I314" s="337"/>
      <c r="J314" s="337"/>
      <c r="K314" s="337"/>
      <c r="L314" s="337"/>
      <c r="V314" s="661"/>
      <c r="W314" s="662"/>
      <c r="Y314" s="337"/>
      <c r="Z314" s="13"/>
      <c r="AA314" s="334"/>
      <c r="AB314" s="334"/>
      <c r="AC314" s="334"/>
      <c r="AD314" s="334"/>
      <c r="AE314" s="334"/>
      <c r="AF314" s="334"/>
    </row>
    <row r="315" spans="1:32" s="336" customFormat="1" x14ac:dyDescent="0.3">
      <c r="A315" s="334"/>
      <c r="B315" s="334"/>
      <c r="E315" s="338"/>
      <c r="G315" s="339"/>
      <c r="I315" s="337"/>
      <c r="J315" s="337"/>
      <c r="K315" s="337"/>
      <c r="L315" s="337"/>
      <c r="V315" s="661"/>
      <c r="W315" s="662"/>
      <c r="Y315" s="337"/>
      <c r="Z315" s="13"/>
      <c r="AA315" s="334"/>
      <c r="AB315" s="334"/>
      <c r="AC315" s="334"/>
      <c r="AD315" s="334"/>
      <c r="AE315" s="334"/>
      <c r="AF315" s="334"/>
    </row>
    <row r="316" spans="1:32" s="336" customFormat="1" x14ac:dyDescent="0.3">
      <c r="A316" s="334"/>
      <c r="B316" s="334"/>
      <c r="E316" s="338"/>
      <c r="G316" s="339"/>
      <c r="I316" s="337"/>
      <c r="J316" s="337"/>
      <c r="K316" s="337"/>
      <c r="L316" s="337"/>
      <c r="V316" s="661"/>
      <c r="W316" s="662"/>
      <c r="Y316" s="337"/>
      <c r="Z316" s="13"/>
      <c r="AA316" s="334"/>
      <c r="AB316" s="334"/>
      <c r="AC316" s="334"/>
      <c r="AD316" s="334"/>
      <c r="AE316" s="334"/>
      <c r="AF316" s="334"/>
    </row>
    <row r="317" spans="1:32" s="336" customFormat="1" x14ac:dyDescent="0.3">
      <c r="A317" s="334"/>
      <c r="B317" s="334"/>
      <c r="E317" s="338"/>
      <c r="G317" s="339"/>
      <c r="I317" s="337"/>
      <c r="J317" s="337"/>
      <c r="K317" s="337"/>
      <c r="L317" s="337"/>
      <c r="V317" s="661"/>
      <c r="W317" s="662"/>
      <c r="Y317" s="337"/>
      <c r="Z317" s="13"/>
      <c r="AA317" s="334"/>
      <c r="AB317" s="334"/>
      <c r="AC317" s="334"/>
      <c r="AD317" s="334"/>
      <c r="AE317" s="334"/>
      <c r="AF317" s="334"/>
    </row>
    <row r="318" spans="1:32" s="336" customFormat="1" x14ac:dyDescent="0.3">
      <c r="A318" s="334"/>
      <c r="B318" s="334"/>
      <c r="E318" s="338"/>
      <c r="G318" s="339"/>
      <c r="I318" s="337"/>
      <c r="J318" s="337"/>
      <c r="K318" s="337"/>
      <c r="L318" s="337"/>
      <c r="V318" s="661"/>
      <c r="W318" s="662"/>
      <c r="Y318" s="337"/>
      <c r="Z318" s="13"/>
      <c r="AA318" s="334"/>
      <c r="AB318" s="334"/>
      <c r="AC318" s="334"/>
      <c r="AD318" s="334"/>
      <c r="AE318" s="334"/>
      <c r="AF318" s="334"/>
    </row>
    <row r="319" spans="1:32" s="336" customFormat="1" x14ac:dyDescent="0.3">
      <c r="A319" s="334"/>
      <c r="B319" s="334"/>
      <c r="E319" s="338"/>
      <c r="G319" s="339"/>
      <c r="I319" s="337"/>
      <c r="J319" s="337"/>
      <c r="K319" s="337"/>
      <c r="L319" s="337"/>
      <c r="V319" s="661"/>
      <c r="W319" s="662"/>
      <c r="Y319" s="337"/>
      <c r="Z319" s="13"/>
      <c r="AA319" s="334"/>
      <c r="AB319" s="334"/>
      <c r="AC319" s="334"/>
      <c r="AD319" s="334"/>
      <c r="AE319" s="334"/>
      <c r="AF319" s="334"/>
    </row>
    <row r="320" spans="1:32" s="336" customFormat="1" x14ac:dyDescent="0.3">
      <c r="A320" s="334"/>
      <c r="B320" s="334"/>
      <c r="E320" s="338"/>
      <c r="G320" s="339"/>
      <c r="I320" s="337"/>
      <c r="J320" s="337"/>
      <c r="K320" s="337"/>
      <c r="L320" s="337"/>
      <c r="V320" s="661"/>
      <c r="W320" s="662"/>
      <c r="Y320" s="337"/>
      <c r="Z320" s="13"/>
      <c r="AA320" s="334"/>
      <c r="AB320" s="334"/>
      <c r="AC320" s="334"/>
      <c r="AD320" s="334"/>
      <c r="AE320" s="334"/>
      <c r="AF320" s="334"/>
    </row>
    <row r="321" spans="1:32" s="336" customFormat="1" x14ac:dyDescent="0.3">
      <c r="A321" s="334"/>
      <c r="B321" s="334"/>
      <c r="E321" s="338"/>
      <c r="G321" s="339"/>
      <c r="I321" s="337"/>
      <c r="J321" s="337"/>
      <c r="K321" s="337"/>
      <c r="L321" s="337"/>
      <c r="V321" s="661"/>
      <c r="W321" s="662"/>
      <c r="Y321" s="337"/>
      <c r="Z321" s="13"/>
      <c r="AA321" s="334"/>
      <c r="AB321" s="334"/>
      <c r="AC321" s="334"/>
      <c r="AD321" s="334"/>
      <c r="AE321" s="334"/>
      <c r="AF321" s="334"/>
    </row>
    <row r="322" spans="1:32" s="336" customFormat="1" x14ac:dyDescent="0.3">
      <c r="A322" s="334"/>
      <c r="B322" s="334"/>
      <c r="E322" s="338"/>
      <c r="G322" s="339"/>
      <c r="I322" s="337"/>
      <c r="J322" s="337"/>
      <c r="K322" s="337"/>
      <c r="L322" s="337"/>
      <c r="V322" s="661"/>
      <c r="W322" s="662"/>
      <c r="Y322" s="337"/>
      <c r="Z322" s="13"/>
      <c r="AA322" s="334"/>
      <c r="AB322" s="334"/>
      <c r="AC322" s="334"/>
      <c r="AD322" s="334"/>
      <c r="AE322" s="334"/>
      <c r="AF322" s="334"/>
    </row>
    <row r="323" spans="1:32" s="336" customFormat="1" x14ac:dyDescent="0.3">
      <c r="A323" s="334"/>
      <c r="B323" s="334"/>
      <c r="E323" s="338"/>
      <c r="G323" s="339"/>
      <c r="I323" s="337"/>
      <c r="J323" s="337"/>
      <c r="K323" s="337"/>
      <c r="L323" s="337"/>
      <c r="V323" s="661"/>
      <c r="W323" s="662"/>
      <c r="Y323" s="337"/>
      <c r="Z323" s="13"/>
      <c r="AA323" s="334"/>
      <c r="AB323" s="334"/>
      <c r="AC323" s="334"/>
      <c r="AD323" s="334"/>
      <c r="AE323" s="334"/>
      <c r="AF323" s="334"/>
    </row>
    <row r="324" spans="1:32" s="336" customFormat="1" x14ac:dyDescent="0.3">
      <c r="A324" s="334"/>
      <c r="B324" s="334"/>
      <c r="E324" s="338"/>
      <c r="G324" s="339"/>
      <c r="I324" s="337"/>
      <c r="J324" s="337"/>
      <c r="K324" s="337"/>
      <c r="L324" s="337"/>
      <c r="V324" s="661"/>
      <c r="W324" s="662"/>
      <c r="Y324" s="337"/>
      <c r="Z324" s="13"/>
      <c r="AA324" s="334"/>
      <c r="AB324" s="334"/>
      <c r="AC324" s="334"/>
      <c r="AD324" s="334"/>
      <c r="AE324" s="334"/>
      <c r="AF324" s="334"/>
    </row>
    <row r="325" spans="1:32" s="336" customFormat="1" x14ac:dyDescent="0.3">
      <c r="A325" s="334"/>
      <c r="B325" s="334"/>
      <c r="E325" s="338"/>
      <c r="G325" s="339"/>
      <c r="I325" s="337"/>
      <c r="J325" s="337"/>
      <c r="K325" s="337"/>
      <c r="L325" s="337"/>
      <c r="V325" s="661"/>
      <c r="W325" s="662"/>
      <c r="Y325" s="337"/>
      <c r="Z325" s="13"/>
      <c r="AA325" s="334"/>
      <c r="AB325" s="334"/>
      <c r="AC325" s="334"/>
      <c r="AD325" s="334"/>
      <c r="AE325" s="334"/>
      <c r="AF325" s="334"/>
    </row>
    <row r="326" spans="1:32" s="336" customFormat="1" x14ac:dyDescent="0.3">
      <c r="A326" s="334"/>
      <c r="B326" s="334"/>
      <c r="E326" s="338"/>
      <c r="G326" s="339"/>
      <c r="I326" s="337"/>
      <c r="J326" s="337"/>
      <c r="K326" s="337"/>
      <c r="L326" s="337"/>
      <c r="V326" s="661"/>
      <c r="W326" s="662"/>
      <c r="Y326" s="337"/>
      <c r="Z326" s="13"/>
      <c r="AA326" s="334"/>
      <c r="AB326" s="334"/>
      <c r="AC326" s="334"/>
      <c r="AD326" s="334"/>
      <c r="AE326" s="334"/>
      <c r="AF326" s="334"/>
    </row>
    <row r="327" spans="1:32" s="336" customFormat="1" x14ac:dyDescent="0.3">
      <c r="A327" s="334"/>
      <c r="B327" s="334"/>
      <c r="E327" s="338"/>
      <c r="G327" s="339"/>
      <c r="I327" s="337"/>
      <c r="J327" s="337"/>
      <c r="K327" s="337"/>
      <c r="L327" s="337"/>
      <c r="V327" s="661"/>
      <c r="W327" s="662"/>
      <c r="Y327" s="337"/>
      <c r="Z327" s="13"/>
      <c r="AA327" s="334"/>
      <c r="AB327" s="334"/>
      <c r="AC327" s="334"/>
      <c r="AD327" s="334"/>
      <c r="AE327" s="334"/>
      <c r="AF327" s="334"/>
    </row>
    <row r="328" spans="1:32" s="336" customFormat="1" x14ac:dyDescent="0.3">
      <c r="A328" s="334"/>
      <c r="B328" s="334"/>
      <c r="E328" s="338"/>
      <c r="G328" s="339"/>
      <c r="I328" s="337"/>
      <c r="J328" s="337"/>
      <c r="K328" s="337"/>
      <c r="L328" s="337"/>
      <c r="V328" s="661"/>
      <c r="W328" s="662"/>
      <c r="Y328" s="337"/>
      <c r="Z328" s="13"/>
      <c r="AA328" s="334"/>
      <c r="AB328" s="334"/>
      <c r="AC328" s="334"/>
      <c r="AD328" s="334"/>
      <c r="AE328" s="334"/>
      <c r="AF328" s="334"/>
    </row>
    <row r="329" spans="1:32" s="336" customFormat="1" x14ac:dyDescent="0.3">
      <c r="A329" s="334"/>
      <c r="B329" s="334"/>
      <c r="E329" s="338"/>
      <c r="G329" s="339"/>
      <c r="I329" s="337"/>
      <c r="J329" s="337"/>
      <c r="K329" s="337"/>
      <c r="L329" s="337"/>
      <c r="V329" s="661"/>
      <c r="W329" s="662"/>
      <c r="Y329" s="337"/>
      <c r="Z329" s="13"/>
      <c r="AA329" s="334"/>
      <c r="AB329" s="334"/>
      <c r="AC329" s="334"/>
      <c r="AD329" s="334"/>
      <c r="AE329" s="334"/>
      <c r="AF329" s="334"/>
    </row>
    <row r="330" spans="1:32" s="336" customFormat="1" x14ac:dyDescent="0.3">
      <c r="A330" s="334"/>
      <c r="B330" s="334"/>
      <c r="E330" s="338"/>
      <c r="G330" s="339"/>
      <c r="I330" s="337"/>
      <c r="J330" s="337"/>
      <c r="K330" s="337"/>
      <c r="L330" s="337"/>
      <c r="V330" s="661"/>
      <c r="W330" s="662"/>
      <c r="Y330" s="337"/>
      <c r="Z330" s="13"/>
      <c r="AA330" s="334"/>
      <c r="AB330" s="334"/>
      <c r="AC330" s="334"/>
      <c r="AD330" s="334"/>
      <c r="AE330" s="334"/>
      <c r="AF330" s="334"/>
    </row>
    <row r="331" spans="1:32" s="336" customFormat="1" x14ac:dyDescent="0.3">
      <c r="A331" s="334"/>
      <c r="B331" s="334"/>
      <c r="E331" s="338"/>
      <c r="G331" s="339"/>
      <c r="I331" s="337"/>
      <c r="J331" s="337"/>
      <c r="K331" s="337"/>
      <c r="L331" s="337"/>
      <c r="V331" s="661"/>
      <c r="W331" s="662"/>
      <c r="Y331" s="337"/>
      <c r="Z331" s="13"/>
      <c r="AA331" s="334"/>
      <c r="AB331" s="334"/>
      <c r="AC331" s="334"/>
      <c r="AD331" s="334"/>
      <c r="AE331" s="334"/>
      <c r="AF331" s="334"/>
    </row>
    <row r="332" spans="1:32" s="336" customFormat="1" x14ac:dyDescent="0.3">
      <c r="A332" s="334"/>
      <c r="B332" s="334"/>
      <c r="E332" s="338"/>
      <c r="G332" s="339"/>
      <c r="I332" s="337"/>
      <c r="J332" s="337"/>
      <c r="K332" s="337"/>
      <c r="L332" s="337"/>
      <c r="V332" s="661"/>
      <c r="W332" s="662"/>
      <c r="Y332" s="337"/>
      <c r="Z332" s="13"/>
      <c r="AA332" s="334"/>
      <c r="AB332" s="334"/>
      <c r="AC332" s="334"/>
      <c r="AD332" s="334"/>
      <c r="AE332" s="334"/>
      <c r="AF332" s="334"/>
    </row>
    <row r="333" spans="1:32" s="336" customFormat="1" x14ac:dyDescent="0.3">
      <c r="A333" s="334"/>
      <c r="B333" s="334"/>
      <c r="E333" s="338"/>
      <c r="G333" s="339"/>
      <c r="I333" s="337"/>
      <c r="J333" s="337"/>
      <c r="K333" s="337"/>
      <c r="L333" s="337"/>
      <c r="V333" s="661"/>
      <c r="W333" s="662"/>
      <c r="Y333" s="337"/>
      <c r="Z333" s="13"/>
      <c r="AA333" s="334"/>
      <c r="AB333" s="334"/>
      <c r="AC333" s="334"/>
      <c r="AD333" s="334"/>
      <c r="AE333" s="334"/>
      <c r="AF333" s="334"/>
    </row>
    <row r="334" spans="1:32" s="336" customFormat="1" x14ac:dyDescent="0.3">
      <c r="A334" s="334"/>
      <c r="B334" s="334"/>
      <c r="E334" s="338"/>
      <c r="G334" s="339"/>
      <c r="I334" s="337"/>
      <c r="J334" s="337"/>
      <c r="K334" s="337"/>
      <c r="L334" s="337"/>
      <c r="V334" s="661"/>
      <c r="W334" s="662"/>
      <c r="Y334" s="337"/>
      <c r="Z334" s="13"/>
      <c r="AA334" s="334"/>
      <c r="AB334" s="334"/>
      <c r="AC334" s="334"/>
      <c r="AD334" s="334"/>
      <c r="AE334" s="334"/>
      <c r="AF334" s="334"/>
    </row>
    <row r="335" spans="1:32" s="336" customFormat="1" x14ac:dyDescent="0.3">
      <c r="A335" s="334"/>
      <c r="B335" s="334"/>
      <c r="E335" s="338"/>
      <c r="G335" s="339"/>
      <c r="I335" s="337"/>
      <c r="J335" s="337"/>
      <c r="K335" s="337"/>
      <c r="L335" s="337"/>
      <c r="V335" s="661"/>
      <c r="W335" s="662"/>
      <c r="Y335" s="337"/>
      <c r="Z335" s="13"/>
      <c r="AA335" s="334"/>
      <c r="AB335" s="334"/>
      <c r="AC335" s="334"/>
      <c r="AD335" s="334"/>
      <c r="AE335" s="334"/>
      <c r="AF335" s="334"/>
    </row>
    <row r="336" spans="1:32" s="336" customFormat="1" x14ac:dyDescent="0.3">
      <c r="A336" s="334"/>
      <c r="B336" s="334"/>
      <c r="E336" s="338"/>
      <c r="G336" s="339"/>
      <c r="I336" s="337"/>
      <c r="J336" s="337"/>
      <c r="K336" s="337"/>
      <c r="L336" s="337"/>
      <c r="V336" s="661"/>
      <c r="W336" s="662"/>
      <c r="Y336" s="337"/>
      <c r="Z336" s="13"/>
      <c r="AA336" s="334"/>
      <c r="AB336" s="334"/>
      <c r="AC336" s="334"/>
      <c r="AD336" s="334"/>
      <c r="AE336" s="334"/>
      <c r="AF336" s="334"/>
    </row>
    <row r="337" spans="1:32" s="336" customFormat="1" x14ac:dyDescent="0.3">
      <c r="A337" s="334"/>
      <c r="B337" s="334"/>
      <c r="E337" s="338"/>
      <c r="G337" s="339"/>
      <c r="I337" s="337"/>
      <c r="J337" s="337"/>
      <c r="K337" s="337"/>
      <c r="L337" s="337"/>
      <c r="V337" s="661"/>
      <c r="W337" s="662"/>
      <c r="Y337" s="337"/>
      <c r="Z337" s="13"/>
      <c r="AA337" s="334"/>
      <c r="AB337" s="334"/>
      <c r="AC337" s="334"/>
      <c r="AD337" s="334"/>
      <c r="AE337" s="334"/>
      <c r="AF337" s="334"/>
    </row>
    <row r="338" spans="1:32" s="336" customFormat="1" x14ac:dyDescent="0.3">
      <c r="A338" s="334"/>
      <c r="B338" s="334"/>
      <c r="E338" s="338"/>
      <c r="G338" s="339"/>
      <c r="I338" s="337"/>
      <c r="J338" s="337"/>
      <c r="K338" s="337"/>
      <c r="L338" s="337"/>
      <c r="V338" s="661"/>
      <c r="W338" s="662"/>
      <c r="Y338" s="337"/>
      <c r="Z338" s="13"/>
      <c r="AA338" s="334"/>
      <c r="AB338" s="334"/>
      <c r="AC338" s="334"/>
      <c r="AD338" s="334"/>
      <c r="AE338" s="334"/>
      <c r="AF338" s="334"/>
    </row>
    <row r="339" spans="1:32" s="336" customFormat="1" x14ac:dyDescent="0.3">
      <c r="A339" s="334"/>
      <c r="B339" s="334"/>
      <c r="E339" s="338"/>
      <c r="G339" s="339"/>
      <c r="I339" s="337"/>
      <c r="J339" s="337"/>
      <c r="K339" s="337"/>
      <c r="L339" s="337"/>
      <c r="V339" s="661"/>
      <c r="W339" s="662"/>
      <c r="Y339" s="337"/>
      <c r="Z339" s="13"/>
      <c r="AA339" s="334"/>
      <c r="AB339" s="334"/>
      <c r="AC339" s="334"/>
      <c r="AD339" s="334"/>
      <c r="AE339" s="334"/>
      <c r="AF339" s="334"/>
    </row>
    <row r="340" spans="1:32" s="336" customFormat="1" x14ac:dyDescent="0.3">
      <c r="A340" s="334"/>
      <c r="B340" s="334"/>
      <c r="E340" s="338"/>
      <c r="G340" s="339"/>
      <c r="I340" s="337"/>
      <c r="J340" s="337"/>
      <c r="K340" s="337"/>
      <c r="L340" s="337"/>
      <c r="V340" s="661"/>
      <c r="W340" s="662"/>
      <c r="Y340" s="337"/>
      <c r="Z340" s="13"/>
      <c r="AA340" s="334"/>
      <c r="AB340" s="334"/>
      <c r="AC340" s="334"/>
      <c r="AD340" s="334"/>
      <c r="AE340" s="334"/>
      <c r="AF340" s="334"/>
    </row>
    <row r="341" spans="1:32" s="336" customFormat="1" x14ac:dyDescent="0.3">
      <c r="A341" s="334"/>
      <c r="B341" s="334"/>
      <c r="E341" s="338"/>
      <c r="G341" s="339"/>
      <c r="I341" s="337"/>
      <c r="J341" s="337"/>
      <c r="K341" s="337"/>
      <c r="L341" s="337"/>
      <c r="V341" s="661"/>
      <c r="W341" s="662"/>
      <c r="Y341" s="337"/>
      <c r="Z341" s="13"/>
      <c r="AA341" s="334"/>
      <c r="AB341" s="334"/>
      <c r="AC341" s="334"/>
      <c r="AD341" s="334"/>
      <c r="AE341" s="334"/>
      <c r="AF341" s="334"/>
    </row>
    <row r="342" spans="1:32" s="336" customFormat="1" x14ac:dyDescent="0.3">
      <c r="A342" s="334"/>
      <c r="B342" s="334"/>
      <c r="E342" s="338"/>
      <c r="G342" s="339"/>
      <c r="I342" s="337"/>
      <c r="J342" s="337"/>
      <c r="K342" s="337"/>
      <c r="L342" s="337"/>
      <c r="V342" s="661"/>
      <c r="W342" s="662"/>
      <c r="Y342" s="337"/>
      <c r="Z342" s="13"/>
      <c r="AA342" s="334"/>
      <c r="AB342" s="334"/>
      <c r="AC342" s="334"/>
      <c r="AD342" s="334"/>
      <c r="AE342" s="334"/>
      <c r="AF342" s="334"/>
    </row>
    <row r="343" spans="1:32" s="336" customFormat="1" x14ac:dyDescent="0.3">
      <c r="A343" s="334"/>
      <c r="B343" s="334"/>
      <c r="E343" s="338"/>
      <c r="G343" s="339"/>
      <c r="I343" s="337"/>
      <c r="J343" s="337"/>
      <c r="K343" s="337"/>
      <c r="L343" s="337"/>
      <c r="V343" s="661"/>
      <c r="W343" s="662"/>
      <c r="Y343" s="337"/>
      <c r="Z343" s="13"/>
      <c r="AA343" s="334"/>
      <c r="AB343" s="334"/>
      <c r="AC343" s="334"/>
      <c r="AD343" s="334"/>
      <c r="AE343" s="334"/>
      <c r="AF343" s="334"/>
    </row>
    <row r="344" spans="1:32" s="336" customFormat="1" x14ac:dyDescent="0.3">
      <c r="A344" s="334"/>
      <c r="B344" s="334"/>
      <c r="E344" s="338"/>
      <c r="G344" s="339"/>
      <c r="I344" s="337"/>
      <c r="J344" s="337"/>
      <c r="K344" s="337"/>
      <c r="L344" s="337"/>
      <c r="V344" s="661"/>
      <c r="W344" s="662"/>
      <c r="Y344" s="337"/>
      <c r="Z344" s="13"/>
      <c r="AA344" s="334"/>
      <c r="AB344" s="334"/>
      <c r="AC344" s="334"/>
      <c r="AD344" s="334"/>
      <c r="AE344" s="334"/>
      <c r="AF344" s="334"/>
    </row>
    <row r="345" spans="1:32" s="336" customFormat="1" x14ac:dyDescent="0.3">
      <c r="A345" s="334"/>
      <c r="B345" s="334"/>
      <c r="E345" s="338"/>
      <c r="G345" s="339"/>
      <c r="I345" s="337"/>
      <c r="J345" s="337"/>
      <c r="K345" s="337"/>
      <c r="L345" s="337"/>
      <c r="V345" s="661"/>
      <c r="W345" s="662"/>
      <c r="Y345" s="337"/>
      <c r="Z345" s="13"/>
      <c r="AA345" s="334"/>
      <c r="AB345" s="334"/>
      <c r="AC345" s="334"/>
      <c r="AD345" s="334"/>
      <c r="AE345" s="334"/>
      <c r="AF345" s="334"/>
    </row>
    <row r="346" spans="1:32" s="336" customFormat="1" x14ac:dyDescent="0.3">
      <c r="A346" s="334"/>
      <c r="B346" s="334"/>
      <c r="E346" s="338"/>
      <c r="G346" s="339"/>
      <c r="I346" s="337"/>
      <c r="J346" s="337"/>
      <c r="K346" s="337"/>
      <c r="L346" s="337"/>
      <c r="V346" s="661"/>
      <c r="W346" s="662"/>
      <c r="Y346" s="337"/>
      <c r="Z346" s="13"/>
      <c r="AA346" s="334"/>
      <c r="AB346" s="334"/>
      <c r="AC346" s="334"/>
      <c r="AD346" s="334"/>
      <c r="AE346" s="334"/>
      <c r="AF346" s="334"/>
    </row>
    <row r="347" spans="1:32" s="336" customFormat="1" x14ac:dyDescent="0.3">
      <c r="A347" s="334"/>
      <c r="B347" s="334"/>
      <c r="E347" s="338"/>
      <c r="G347" s="339"/>
      <c r="I347" s="337"/>
      <c r="J347" s="337"/>
      <c r="K347" s="337"/>
      <c r="L347" s="337"/>
      <c r="V347" s="661"/>
      <c r="W347" s="662"/>
      <c r="Y347" s="337"/>
      <c r="Z347" s="13"/>
      <c r="AA347" s="334"/>
      <c r="AB347" s="334"/>
      <c r="AC347" s="334"/>
      <c r="AD347" s="334"/>
      <c r="AE347" s="334"/>
      <c r="AF347" s="334"/>
    </row>
    <row r="348" spans="1:32" s="336" customFormat="1" x14ac:dyDescent="0.3">
      <c r="A348" s="334"/>
      <c r="B348" s="334"/>
      <c r="E348" s="338"/>
      <c r="G348" s="339"/>
      <c r="I348" s="337"/>
      <c r="J348" s="337"/>
      <c r="K348" s="337"/>
      <c r="L348" s="337"/>
      <c r="V348" s="661"/>
      <c r="W348" s="662"/>
      <c r="Y348" s="337"/>
      <c r="Z348" s="13"/>
      <c r="AA348" s="334"/>
      <c r="AB348" s="334"/>
      <c r="AC348" s="334"/>
      <c r="AD348" s="334"/>
      <c r="AE348" s="334"/>
      <c r="AF348" s="334"/>
    </row>
    <row r="349" spans="1:32" s="336" customFormat="1" x14ac:dyDescent="0.3">
      <c r="A349" s="334"/>
      <c r="B349" s="334"/>
      <c r="E349" s="338"/>
      <c r="G349" s="339"/>
      <c r="I349" s="337"/>
      <c r="J349" s="337"/>
      <c r="K349" s="337"/>
      <c r="L349" s="337"/>
      <c r="V349" s="661"/>
      <c r="W349" s="662"/>
      <c r="Y349" s="337"/>
      <c r="Z349" s="13"/>
      <c r="AA349" s="334"/>
      <c r="AB349" s="334"/>
      <c r="AC349" s="334"/>
      <c r="AD349" s="334"/>
      <c r="AE349" s="334"/>
      <c r="AF349" s="334"/>
    </row>
    <row r="350" spans="1:32" s="336" customFormat="1" x14ac:dyDescent="0.3">
      <c r="A350" s="334"/>
      <c r="B350" s="334"/>
      <c r="E350" s="338"/>
      <c r="G350" s="339"/>
      <c r="I350" s="337"/>
      <c r="J350" s="337"/>
      <c r="K350" s="337"/>
      <c r="L350" s="337"/>
      <c r="V350" s="661"/>
      <c r="W350" s="662"/>
      <c r="Y350" s="337"/>
      <c r="Z350" s="13"/>
      <c r="AA350" s="334"/>
      <c r="AB350" s="334"/>
      <c r="AC350" s="334"/>
      <c r="AD350" s="334"/>
      <c r="AE350" s="334"/>
      <c r="AF350" s="334"/>
    </row>
    <row r="351" spans="1:32" s="336" customFormat="1" x14ac:dyDescent="0.3">
      <c r="A351" s="334"/>
      <c r="B351" s="334"/>
      <c r="E351" s="338"/>
      <c r="G351" s="339"/>
      <c r="I351" s="337"/>
      <c r="J351" s="337"/>
      <c r="K351" s="337"/>
      <c r="L351" s="337"/>
      <c r="V351" s="661"/>
      <c r="W351" s="662"/>
      <c r="Y351" s="337"/>
      <c r="Z351" s="13"/>
      <c r="AA351" s="334"/>
      <c r="AB351" s="334"/>
      <c r="AC351" s="334"/>
      <c r="AD351" s="334"/>
      <c r="AE351" s="334"/>
      <c r="AF351" s="334"/>
    </row>
    <row r="352" spans="1:32" s="336" customFormat="1" x14ac:dyDescent="0.3">
      <c r="A352" s="334"/>
      <c r="B352" s="334"/>
      <c r="E352" s="338"/>
      <c r="G352" s="339"/>
      <c r="I352" s="337"/>
      <c r="J352" s="337"/>
      <c r="K352" s="337"/>
      <c r="L352" s="337"/>
      <c r="V352" s="661"/>
      <c r="W352" s="662"/>
      <c r="Y352" s="337"/>
      <c r="Z352" s="13"/>
      <c r="AA352" s="334"/>
      <c r="AB352" s="334"/>
      <c r="AC352" s="334"/>
      <c r="AD352" s="334"/>
      <c r="AE352" s="334"/>
      <c r="AF352" s="334"/>
    </row>
    <row r="353" spans="1:32" s="336" customFormat="1" x14ac:dyDescent="0.3">
      <c r="A353" s="334"/>
      <c r="B353" s="334"/>
      <c r="E353" s="338"/>
      <c r="G353" s="339"/>
      <c r="I353" s="337"/>
      <c r="J353" s="337"/>
      <c r="K353" s="337"/>
      <c r="L353" s="337"/>
      <c r="V353" s="661"/>
      <c r="W353" s="662"/>
      <c r="Y353" s="337"/>
      <c r="Z353" s="13"/>
      <c r="AA353" s="334"/>
      <c r="AB353" s="334"/>
      <c r="AC353" s="334"/>
      <c r="AD353" s="334"/>
      <c r="AE353" s="334"/>
      <c r="AF353" s="334"/>
    </row>
    <row r="354" spans="1:32" s="336" customFormat="1" x14ac:dyDescent="0.3">
      <c r="A354" s="334"/>
      <c r="B354" s="334"/>
      <c r="E354" s="338"/>
      <c r="G354" s="339"/>
      <c r="I354" s="337"/>
      <c r="J354" s="337"/>
      <c r="K354" s="337"/>
      <c r="L354" s="337"/>
      <c r="V354" s="661"/>
      <c r="W354" s="662"/>
      <c r="Y354" s="337"/>
      <c r="Z354" s="13"/>
      <c r="AA354" s="334"/>
      <c r="AB354" s="334"/>
      <c r="AC354" s="334"/>
      <c r="AD354" s="334"/>
      <c r="AE354" s="334"/>
      <c r="AF354" s="334"/>
    </row>
    <row r="355" spans="1:32" s="336" customFormat="1" x14ac:dyDescent="0.3">
      <c r="A355" s="334"/>
      <c r="B355" s="334"/>
      <c r="E355" s="338"/>
      <c r="G355" s="339"/>
      <c r="I355" s="337"/>
      <c r="J355" s="337"/>
      <c r="K355" s="337"/>
      <c r="L355" s="337"/>
      <c r="V355" s="661"/>
      <c r="W355" s="662"/>
      <c r="Y355" s="337"/>
      <c r="Z355" s="13"/>
      <c r="AA355" s="334"/>
      <c r="AB355" s="334"/>
      <c r="AC355" s="334"/>
      <c r="AD355" s="334"/>
      <c r="AE355" s="334"/>
      <c r="AF355" s="334"/>
    </row>
    <row r="356" spans="1:32" s="336" customFormat="1" x14ac:dyDescent="0.3">
      <c r="A356" s="334"/>
      <c r="B356" s="334"/>
      <c r="E356" s="338"/>
      <c r="G356" s="339"/>
      <c r="I356" s="337"/>
      <c r="J356" s="337"/>
      <c r="K356" s="337"/>
      <c r="L356" s="337"/>
      <c r="V356" s="661"/>
      <c r="W356" s="662"/>
      <c r="Y356" s="337"/>
      <c r="Z356" s="13"/>
      <c r="AA356" s="334"/>
      <c r="AB356" s="334"/>
      <c r="AC356" s="334"/>
      <c r="AD356" s="334"/>
      <c r="AE356" s="334"/>
      <c r="AF356" s="334"/>
    </row>
    <row r="357" spans="1:32" s="336" customFormat="1" x14ac:dyDescent="0.3">
      <c r="A357" s="334"/>
      <c r="B357" s="334"/>
      <c r="E357" s="338"/>
      <c r="G357" s="339"/>
      <c r="I357" s="337"/>
      <c r="J357" s="337"/>
      <c r="K357" s="337"/>
      <c r="L357" s="337"/>
      <c r="V357" s="661"/>
      <c r="W357" s="662"/>
      <c r="Y357" s="337"/>
      <c r="Z357" s="13"/>
      <c r="AA357" s="334"/>
      <c r="AB357" s="334"/>
      <c r="AC357" s="334"/>
      <c r="AD357" s="334"/>
      <c r="AE357" s="334"/>
      <c r="AF357" s="334"/>
    </row>
    <row r="358" spans="1:32" s="336" customFormat="1" x14ac:dyDescent="0.3">
      <c r="A358" s="334"/>
      <c r="B358" s="334"/>
      <c r="E358" s="338"/>
      <c r="G358" s="339"/>
      <c r="I358" s="337"/>
      <c r="J358" s="337"/>
      <c r="K358" s="337"/>
      <c r="L358" s="337"/>
      <c r="V358" s="661"/>
      <c r="W358" s="662"/>
      <c r="Y358" s="337"/>
      <c r="Z358" s="13"/>
      <c r="AA358" s="334"/>
      <c r="AB358" s="334"/>
      <c r="AC358" s="334"/>
      <c r="AD358" s="334"/>
      <c r="AE358" s="334"/>
      <c r="AF358" s="334"/>
    </row>
    <row r="359" spans="1:32" s="336" customFormat="1" x14ac:dyDescent="0.3">
      <c r="A359" s="334"/>
      <c r="B359" s="334"/>
      <c r="E359" s="338"/>
      <c r="G359" s="339"/>
      <c r="I359" s="337"/>
      <c r="J359" s="337"/>
      <c r="K359" s="337"/>
      <c r="L359" s="337"/>
      <c r="V359" s="661"/>
      <c r="W359" s="662"/>
      <c r="Y359" s="337"/>
      <c r="Z359" s="13"/>
      <c r="AA359" s="334"/>
      <c r="AB359" s="334"/>
      <c r="AC359" s="334"/>
      <c r="AD359" s="334"/>
      <c r="AE359" s="334"/>
      <c r="AF359" s="334"/>
    </row>
    <row r="360" spans="1:32" s="336" customFormat="1" x14ac:dyDescent="0.3">
      <c r="A360" s="334"/>
      <c r="B360" s="334"/>
      <c r="E360" s="338"/>
      <c r="G360" s="339"/>
      <c r="I360" s="337"/>
      <c r="J360" s="337"/>
      <c r="K360" s="337"/>
      <c r="L360" s="337"/>
      <c r="V360" s="661"/>
      <c r="W360" s="662"/>
      <c r="Y360" s="337"/>
      <c r="Z360" s="13"/>
      <c r="AA360" s="334"/>
      <c r="AB360" s="334"/>
      <c r="AC360" s="334"/>
      <c r="AD360" s="334"/>
      <c r="AE360" s="334"/>
      <c r="AF360" s="334"/>
    </row>
    <row r="361" spans="1:32" s="336" customFormat="1" x14ac:dyDescent="0.3">
      <c r="A361" s="334"/>
      <c r="B361" s="334"/>
      <c r="E361" s="338"/>
      <c r="G361" s="339"/>
      <c r="I361" s="337"/>
      <c r="J361" s="337"/>
      <c r="K361" s="337"/>
      <c r="L361" s="337"/>
      <c r="V361" s="661"/>
      <c r="W361" s="662"/>
      <c r="Y361" s="337"/>
      <c r="Z361" s="13"/>
      <c r="AA361" s="334"/>
      <c r="AB361" s="334"/>
      <c r="AC361" s="334"/>
      <c r="AD361" s="334"/>
      <c r="AE361" s="334"/>
      <c r="AF361" s="334"/>
    </row>
    <row r="362" spans="1:32" s="336" customFormat="1" x14ac:dyDescent="0.3">
      <c r="A362" s="334"/>
      <c r="B362" s="334"/>
      <c r="E362" s="338"/>
      <c r="G362" s="339"/>
      <c r="I362" s="337"/>
      <c r="J362" s="337"/>
      <c r="K362" s="337"/>
      <c r="L362" s="337"/>
      <c r="V362" s="661"/>
      <c r="W362" s="662"/>
      <c r="Y362" s="337"/>
      <c r="Z362" s="13"/>
      <c r="AA362" s="334"/>
      <c r="AB362" s="334"/>
      <c r="AC362" s="334"/>
      <c r="AD362" s="334"/>
      <c r="AE362" s="334"/>
      <c r="AF362" s="334"/>
    </row>
    <row r="363" spans="1:32" s="336" customFormat="1" x14ac:dyDescent="0.3">
      <c r="A363" s="334"/>
      <c r="B363" s="334"/>
      <c r="E363" s="338"/>
      <c r="G363" s="339"/>
      <c r="I363" s="337"/>
      <c r="J363" s="337"/>
      <c r="K363" s="337"/>
      <c r="L363" s="337"/>
      <c r="V363" s="661"/>
      <c r="W363" s="662"/>
      <c r="Y363" s="337"/>
      <c r="Z363" s="13"/>
      <c r="AA363" s="334"/>
      <c r="AB363" s="334"/>
      <c r="AC363" s="334"/>
      <c r="AD363" s="334"/>
      <c r="AE363" s="334"/>
      <c r="AF363" s="334"/>
    </row>
    <row r="364" spans="1:32" s="336" customFormat="1" x14ac:dyDescent="0.3">
      <c r="A364" s="334"/>
      <c r="B364" s="334"/>
      <c r="E364" s="338"/>
      <c r="G364" s="339"/>
      <c r="I364" s="337"/>
      <c r="J364" s="337"/>
      <c r="K364" s="337"/>
      <c r="L364" s="337"/>
      <c r="V364" s="661"/>
      <c r="W364" s="662"/>
      <c r="Y364" s="337"/>
      <c r="Z364" s="13"/>
      <c r="AA364" s="334"/>
      <c r="AB364" s="334"/>
      <c r="AC364" s="334"/>
      <c r="AD364" s="334"/>
      <c r="AE364" s="334"/>
      <c r="AF364" s="334"/>
    </row>
    <row r="365" spans="1:32" s="336" customFormat="1" x14ac:dyDescent="0.3">
      <c r="A365" s="334"/>
      <c r="B365" s="334"/>
      <c r="E365" s="338"/>
      <c r="G365" s="339"/>
      <c r="I365" s="337"/>
      <c r="J365" s="337"/>
      <c r="K365" s="337"/>
      <c r="L365" s="337"/>
      <c r="V365" s="661"/>
      <c r="W365" s="662"/>
      <c r="Y365" s="337"/>
      <c r="Z365" s="13"/>
      <c r="AA365" s="334"/>
      <c r="AB365" s="334"/>
      <c r="AC365" s="334"/>
      <c r="AD365" s="334"/>
      <c r="AE365" s="334"/>
      <c r="AF365" s="334"/>
    </row>
    <row r="366" spans="1:32" s="336" customFormat="1" x14ac:dyDescent="0.3">
      <c r="A366" s="334"/>
      <c r="B366" s="334"/>
      <c r="E366" s="338"/>
      <c r="G366" s="339"/>
      <c r="I366" s="337"/>
      <c r="J366" s="337"/>
      <c r="K366" s="337"/>
      <c r="L366" s="337"/>
      <c r="V366" s="661"/>
      <c r="W366" s="662"/>
      <c r="Y366" s="337"/>
      <c r="Z366" s="13"/>
      <c r="AA366" s="334"/>
      <c r="AB366" s="334"/>
      <c r="AC366" s="334"/>
      <c r="AD366" s="334"/>
      <c r="AE366" s="334"/>
      <c r="AF366" s="334"/>
    </row>
    <row r="367" spans="1:32" s="336" customFormat="1" x14ac:dyDescent="0.3">
      <c r="A367" s="334"/>
      <c r="B367" s="334"/>
      <c r="E367" s="338"/>
      <c r="G367" s="339"/>
      <c r="I367" s="337"/>
      <c r="J367" s="337"/>
      <c r="K367" s="337"/>
      <c r="L367" s="337"/>
      <c r="V367" s="661"/>
      <c r="W367" s="662"/>
      <c r="Y367" s="337"/>
      <c r="Z367" s="13"/>
      <c r="AA367" s="334"/>
      <c r="AB367" s="334"/>
      <c r="AC367" s="334"/>
      <c r="AD367" s="334"/>
      <c r="AE367" s="334"/>
      <c r="AF367" s="334"/>
    </row>
    <row r="368" spans="1:32" s="336" customFormat="1" x14ac:dyDescent="0.3">
      <c r="A368" s="334"/>
      <c r="B368" s="334"/>
      <c r="E368" s="338"/>
      <c r="G368" s="339"/>
      <c r="I368" s="337"/>
      <c r="J368" s="337"/>
      <c r="K368" s="337"/>
      <c r="L368" s="337"/>
      <c r="V368" s="661"/>
      <c r="W368" s="662"/>
      <c r="Y368" s="337"/>
      <c r="Z368" s="13"/>
      <c r="AA368" s="334"/>
      <c r="AB368" s="334"/>
      <c r="AC368" s="334"/>
      <c r="AD368" s="334"/>
      <c r="AE368" s="334"/>
      <c r="AF368" s="334"/>
    </row>
    <row r="369" spans="1:32" s="336" customFormat="1" x14ac:dyDescent="0.3">
      <c r="A369" s="334"/>
      <c r="B369" s="334"/>
      <c r="E369" s="338"/>
      <c r="G369" s="339"/>
      <c r="I369" s="337"/>
      <c r="J369" s="337"/>
      <c r="K369" s="337"/>
      <c r="L369" s="337"/>
      <c r="V369" s="661"/>
      <c r="W369" s="662"/>
      <c r="Y369" s="337"/>
      <c r="Z369" s="13"/>
      <c r="AA369" s="334"/>
      <c r="AB369" s="334"/>
      <c r="AC369" s="334"/>
      <c r="AD369" s="334"/>
      <c r="AE369" s="334"/>
      <c r="AF369" s="334"/>
    </row>
    <row r="370" spans="1:32" s="336" customFormat="1" x14ac:dyDescent="0.3">
      <c r="A370" s="334"/>
      <c r="B370" s="334"/>
      <c r="E370" s="338"/>
      <c r="G370" s="339"/>
      <c r="I370" s="337"/>
      <c r="J370" s="337"/>
      <c r="K370" s="337"/>
      <c r="L370" s="337"/>
      <c r="V370" s="661"/>
      <c r="W370" s="662"/>
      <c r="Y370" s="337"/>
      <c r="Z370" s="13"/>
      <c r="AA370" s="334"/>
      <c r="AB370" s="334"/>
      <c r="AC370" s="334"/>
      <c r="AD370" s="334"/>
      <c r="AE370" s="334"/>
      <c r="AF370" s="334"/>
    </row>
    <row r="371" spans="1:32" s="336" customFormat="1" x14ac:dyDescent="0.3">
      <c r="A371" s="334"/>
      <c r="B371" s="334"/>
      <c r="E371" s="338"/>
      <c r="G371" s="339"/>
      <c r="I371" s="337"/>
      <c r="J371" s="337"/>
      <c r="K371" s="337"/>
      <c r="L371" s="337"/>
      <c r="V371" s="661"/>
      <c r="W371" s="662"/>
      <c r="Y371" s="337"/>
      <c r="Z371" s="13"/>
      <c r="AA371" s="334"/>
      <c r="AB371" s="334"/>
      <c r="AC371" s="334"/>
      <c r="AD371" s="334"/>
      <c r="AE371" s="334"/>
      <c r="AF371" s="334"/>
    </row>
    <row r="372" spans="1:32" s="336" customFormat="1" x14ac:dyDescent="0.3">
      <c r="A372" s="334"/>
      <c r="B372" s="334"/>
      <c r="E372" s="338"/>
      <c r="G372" s="339"/>
      <c r="I372" s="337"/>
      <c r="J372" s="337"/>
      <c r="K372" s="337"/>
      <c r="L372" s="337"/>
      <c r="V372" s="661"/>
      <c r="W372" s="662"/>
      <c r="Y372" s="337"/>
      <c r="Z372" s="13"/>
      <c r="AA372" s="334"/>
      <c r="AB372" s="334"/>
      <c r="AC372" s="334"/>
      <c r="AD372" s="334"/>
      <c r="AE372" s="334"/>
      <c r="AF372" s="334"/>
    </row>
    <row r="373" spans="1:32" s="336" customFormat="1" x14ac:dyDescent="0.3">
      <c r="A373" s="334"/>
      <c r="B373" s="334"/>
      <c r="E373" s="338"/>
      <c r="G373" s="339"/>
      <c r="I373" s="337"/>
      <c r="J373" s="337"/>
      <c r="K373" s="337"/>
      <c r="L373" s="337"/>
      <c r="V373" s="661"/>
      <c r="W373" s="662"/>
      <c r="Y373" s="337"/>
      <c r="Z373" s="13"/>
      <c r="AA373" s="334"/>
      <c r="AB373" s="334"/>
      <c r="AC373" s="334"/>
      <c r="AD373" s="334"/>
      <c r="AE373" s="334"/>
      <c r="AF373" s="334"/>
    </row>
    <row r="374" spans="1:32" s="336" customFormat="1" x14ac:dyDescent="0.3">
      <c r="A374" s="334"/>
      <c r="B374" s="334"/>
      <c r="E374" s="338"/>
      <c r="G374" s="339"/>
      <c r="I374" s="337"/>
      <c r="J374" s="337"/>
      <c r="K374" s="337"/>
      <c r="L374" s="337"/>
      <c r="V374" s="661"/>
      <c r="W374" s="662"/>
      <c r="Y374" s="337"/>
      <c r="Z374" s="13"/>
      <c r="AA374" s="334"/>
      <c r="AB374" s="334"/>
      <c r="AC374" s="334"/>
      <c r="AD374" s="334"/>
      <c r="AE374" s="334"/>
      <c r="AF374" s="334"/>
    </row>
    <row r="375" spans="1:32" s="336" customFormat="1" x14ac:dyDescent="0.3">
      <c r="A375" s="334"/>
      <c r="B375" s="334"/>
      <c r="E375" s="338"/>
      <c r="G375" s="339"/>
      <c r="I375" s="337"/>
      <c r="J375" s="337"/>
      <c r="K375" s="337"/>
      <c r="L375" s="337"/>
      <c r="V375" s="661"/>
      <c r="W375" s="662"/>
      <c r="Y375" s="337"/>
      <c r="Z375" s="13"/>
      <c r="AA375" s="334"/>
      <c r="AB375" s="334"/>
      <c r="AC375" s="334"/>
      <c r="AD375" s="334"/>
      <c r="AE375" s="334"/>
      <c r="AF375" s="334"/>
    </row>
    <row r="376" spans="1:32" s="336" customFormat="1" x14ac:dyDescent="0.3">
      <c r="A376" s="334"/>
      <c r="B376" s="334"/>
      <c r="E376" s="338"/>
      <c r="G376" s="339"/>
      <c r="I376" s="337"/>
      <c r="J376" s="337"/>
      <c r="K376" s="337"/>
      <c r="L376" s="337"/>
      <c r="V376" s="661"/>
      <c r="W376" s="662"/>
      <c r="Y376" s="337"/>
      <c r="Z376" s="13"/>
      <c r="AA376" s="334"/>
      <c r="AB376" s="334"/>
      <c r="AC376" s="334"/>
      <c r="AD376" s="334"/>
      <c r="AE376" s="334"/>
      <c r="AF376" s="334"/>
    </row>
    <row r="377" spans="1:32" s="336" customFormat="1" x14ac:dyDescent="0.3">
      <c r="A377" s="334"/>
      <c r="B377" s="334"/>
      <c r="E377" s="338"/>
      <c r="G377" s="339"/>
      <c r="I377" s="337"/>
      <c r="J377" s="337"/>
      <c r="K377" s="337"/>
      <c r="L377" s="337"/>
      <c r="V377" s="661"/>
      <c r="W377" s="662"/>
      <c r="Y377" s="337"/>
      <c r="Z377" s="13"/>
      <c r="AA377" s="334"/>
      <c r="AB377" s="334"/>
      <c r="AC377" s="334"/>
      <c r="AD377" s="334"/>
      <c r="AE377" s="334"/>
      <c r="AF377" s="334"/>
    </row>
    <row r="378" spans="1:32" s="336" customFormat="1" x14ac:dyDescent="0.3">
      <c r="A378" s="334"/>
      <c r="B378" s="334"/>
      <c r="E378" s="338"/>
      <c r="G378" s="339"/>
      <c r="I378" s="337"/>
      <c r="J378" s="337"/>
      <c r="K378" s="337"/>
      <c r="L378" s="337"/>
      <c r="V378" s="661"/>
      <c r="W378" s="662"/>
      <c r="Y378" s="337"/>
      <c r="Z378" s="13"/>
      <c r="AA378" s="334"/>
      <c r="AB378" s="334"/>
      <c r="AC378" s="334"/>
      <c r="AD378" s="334"/>
      <c r="AE378" s="334"/>
      <c r="AF378" s="334"/>
    </row>
    <row r="379" spans="1:32" s="336" customFormat="1" x14ac:dyDescent="0.3">
      <c r="A379" s="334"/>
      <c r="B379" s="334"/>
      <c r="E379" s="338"/>
      <c r="G379" s="339"/>
      <c r="I379" s="337"/>
      <c r="J379" s="337"/>
      <c r="K379" s="337"/>
      <c r="L379" s="337"/>
      <c r="V379" s="661"/>
      <c r="W379" s="662"/>
      <c r="Y379" s="337"/>
      <c r="Z379" s="13"/>
      <c r="AA379" s="334"/>
      <c r="AB379" s="334"/>
      <c r="AC379" s="334"/>
      <c r="AD379" s="334"/>
      <c r="AE379" s="334"/>
      <c r="AF379" s="334"/>
    </row>
    <row r="380" spans="1:32" s="336" customFormat="1" x14ac:dyDescent="0.3">
      <c r="A380" s="334"/>
      <c r="B380" s="334"/>
      <c r="E380" s="338"/>
      <c r="G380" s="339"/>
      <c r="I380" s="337"/>
      <c r="J380" s="337"/>
      <c r="K380" s="337"/>
      <c r="L380" s="337"/>
      <c r="V380" s="661"/>
      <c r="W380" s="662"/>
      <c r="Y380" s="337"/>
      <c r="Z380" s="13"/>
      <c r="AA380" s="334"/>
      <c r="AB380" s="334"/>
      <c r="AC380" s="334"/>
      <c r="AD380" s="334"/>
      <c r="AE380" s="334"/>
      <c r="AF380" s="334"/>
    </row>
    <row r="381" spans="1:32" s="336" customFormat="1" x14ac:dyDescent="0.3">
      <c r="A381" s="334"/>
      <c r="B381" s="334"/>
      <c r="E381" s="338"/>
      <c r="G381" s="339"/>
      <c r="I381" s="337"/>
      <c r="J381" s="337"/>
      <c r="K381" s="337"/>
      <c r="L381" s="337"/>
      <c r="V381" s="661"/>
      <c r="W381" s="662"/>
      <c r="Y381" s="337"/>
      <c r="Z381" s="13"/>
      <c r="AA381" s="334"/>
      <c r="AB381" s="334"/>
      <c r="AC381" s="334"/>
      <c r="AD381" s="334"/>
      <c r="AE381" s="334"/>
      <c r="AF381" s="334"/>
    </row>
    <row r="382" spans="1:32" s="336" customFormat="1" x14ac:dyDescent="0.3">
      <c r="A382" s="334"/>
      <c r="B382" s="334"/>
      <c r="E382" s="338"/>
      <c r="G382" s="339"/>
      <c r="I382" s="337"/>
      <c r="J382" s="337"/>
      <c r="K382" s="337"/>
      <c r="L382" s="337"/>
      <c r="V382" s="661"/>
      <c r="W382" s="662"/>
      <c r="Y382" s="337"/>
      <c r="Z382" s="13"/>
      <c r="AA382" s="334"/>
      <c r="AB382" s="334"/>
      <c r="AC382" s="334"/>
      <c r="AD382" s="334"/>
      <c r="AE382" s="334"/>
      <c r="AF382" s="334"/>
    </row>
    <row r="383" spans="1:32" s="336" customFormat="1" x14ac:dyDescent="0.3">
      <c r="A383" s="334"/>
      <c r="B383" s="334"/>
      <c r="E383" s="338"/>
      <c r="G383" s="339"/>
      <c r="I383" s="337"/>
      <c r="J383" s="337"/>
      <c r="K383" s="337"/>
      <c r="L383" s="337"/>
      <c r="V383" s="661"/>
      <c r="W383" s="662"/>
      <c r="Y383" s="337"/>
      <c r="Z383" s="13"/>
      <c r="AA383" s="334"/>
      <c r="AB383" s="334"/>
      <c r="AC383" s="334"/>
      <c r="AD383" s="334"/>
      <c r="AE383" s="334"/>
      <c r="AF383" s="334"/>
    </row>
    <row r="384" spans="1:32" s="336" customFormat="1" x14ac:dyDescent="0.3">
      <c r="A384" s="334"/>
      <c r="B384" s="334"/>
      <c r="E384" s="338"/>
      <c r="G384" s="339"/>
      <c r="I384" s="337"/>
      <c r="J384" s="337"/>
      <c r="K384" s="337"/>
      <c r="L384" s="337"/>
      <c r="V384" s="661"/>
      <c r="W384" s="662"/>
      <c r="Y384" s="337"/>
      <c r="Z384" s="13"/>
      <c r="AA384" s="334"/>
      <c r="AB384" s="334"/>
      <c r="AC384" s="334"/>
      <c r="AD384" s="334"/>
      <c r="AE384" s="334"/>
      <c r="AF384" s="334"/>
    </row>
    <row r="385" spans="1:32" s="336" customFormat="1" x14ac:dyDescent="0.3">
      <c r="A385" s="334"/>
      <c r="B385" s="334"/>
      <c r="E385" s="338"/>
      <c r="G385" s="339"/>
      <c r="I385" s="337"/>
      <c r="J385" s="337"/>
      <c r="K385" s="337"/>
      <c r="L385" s="337"/>
      <c r="V385" s="661"/>
      <c r="W385" s="662"/>
      <c r="Y385" s="337"/>
      <c r="Z385" s="13"/>
      <c r="AA385" s="334"/>
      <c r="AB385" s="334"/>
      <c r="AC385" s="334"/>
      <c r="AD385" s="334"/>
      <c r="AE385" s="334"/>
      <c r="AF385" s="334"/>
    </row>
    <row r="386" spans="1:32" s="336" customFormat="1" x14ac:dyDescent="0.3">
      <c r="A386" s="334"/>
      <c r="B386" s="334"/>
      <c r="E386" s="338"/>
      <c r="G386" s="339"/>
      <c r="I386" s="337"/>
      <c r="J386" s="337"/>
      <c r="K386" s="337"/>
      <c r="L386" s="337"/>
      <c r="V386" s="661"/>
      <c r="W386" s="662"/>
      <c r="Y386" s="337"/>
      <c r="Z386" s="13"/>
      <c r="AA386" s="334"/>
      <c r="AB386" s="334"/>
      <c r="AC386" s="334"/>
      <c r="AD386" s="334"/>
      <c r="AE386" s="334"/>
      <c r="AF386" s="334"/>
    </row>
    <row r="387" spans="1:32" s="336" customFormat="1" x14ac:dyDescent="0.3">
      <c r="A387" s="334"/>
      <c r="B387" s="334"/>
      <c r="E387" s="338"/>
      <c r="G387" s="339"/>
      <c r="I387" s="337"/>
      <c r="J387" s="337"/>
      <c r="K387" s="337"/>
      <c r="L387" s="337"/>
      <c r="V387" s="661"/>
      <c r="W387" s="662"/>
      <c r="Y387" s="337"/>
      <c r="Z387" s="13"/>
      <c r="AA387" s="334"/>
      <c r="AB387" s="334"/>
      <c r="AC387" s="334"/>
      <c r="AD387" s="334"/>
      <c r="AE387" s="334"/>
      <c r="AF387" s="334"/>
    </row>
    <row r="388" spans="1:32" s="336" customFormat="1" x14ac:dyDescent="0.3">
      <c r="A388" s="334"/>
      <c r="B388" s="334"/>
      <c r="E388" s="338"/>
      <c r="G388" s="339"/>
      <c r="I388" s="337"/>
      <c r="J388" s="337"/>
      <c r="K388" s="337"/>
      <c r="L388" s="337"/>
      <c r="V388" s="661"/>
      <c r="W388" s="662"/>
      <c r="Y388" s="337"/>
      <c r="Z388" s="13"/>
      <c r="AA388" s="334"/>
      <c r="AB388" s="334"/>
      <c r="AC388" s="334"/>
      <c r="AD388" s="334"/>
      <c r="AE388" s="334"/>
      <c r="AF388" s="334"/>
    </row>
    <row r="389" spans="1:32" s="336" customFormat="1" x14ac:dyDescent="0.3">
      <c r="A389" s="334"/>
      <c r="B389" s="334"/>
      <c r="E389" s="338"/>
      <c r="G389" s="339"/>
      <c r="I389" s="337"/>
      <c r="J389" s="337"/>
      <c r="K389" s="337"/>
      <c r="L389" s="337"/>
      <c r="V389" s="661"/>
      <c r="W389" s="662"/>
      <c r="Y389" s="337"/>
      <c r="Z389" s="13"/>
      <c r="AA389" s="334"/>
      <c r="AB389" s="334"/>
      <c r="AC389" s="334"/>
      <c r="AD389" s="334"/>
      <c r="AE389" s="334"/>
      <c r="AF389" s="334"/>
    </row>
    <row r="390" spans="1:32" s="336" customFormat="1" x14ac:dyDescent="0.3">
      <c r="A390" s="334"/>
      <c r="B390" s="334"/>
      <c r="E390" s="338"/>
      <c r="G390" s="339"/>
      <c r="I390" s="337"/>
      <c r="J390" s="337"/>
      <c r="K390" s="337"/>
      <c r="L390" s="337"/>
      <c r="V390" s="661"/>
      <c r="W390" s="662"/>
      <c r="Y390" s="337"/>
      <c r="Z390" s="13"/>
      <c r="AA390" s="334"/>
      <c r="AB390" s="334"/>
      <c r="AC390" s="334"/>
      <c r="AD390" s="334"/>
      <c r="AE390" s="334"/>
      <c r="AF390" s="334"/>
    </row>
    <row r="391" spans="1:32" s="336" customFormat="1" x14ac:dyDescent="0.3">
      <c r="A391" s="334"/>
      <c r="B391" s="334"/>
      <c r="E391" s="338"/>
      <c r="G391" s="339"/>
      <c r="I391" s="337"/>
      <c r="J391" s="337"/>
      <c r="K391" s="337"/>
      <c r="L391" s="337"/>
      <c r="V391" s="661"/>
      <c r="W391" s="662"/>
      <c r="Y391" s="337"/>
      <c r="Z391" s="13"/>
      <c r="AA391" s="334"/>
      <c r="AB391" s="334"/>
      <c r="AC391" s="334"/>
      <c r="AD391" s="334"/>
      <c r="AE391" s="334"/>
      <c r="AF391" s="334"/>
    </row>
    <row r="392" spans="1:32" s="336" customFormat="1" x14ac:dyDescent="0.3">
      <c r="A392" s="334"/>
      <c r="B392" s="334"/>
      <c r="E392" s="338"/>
      <c r="G392" s="339"/>
      <c r="I392" s="337"/>
      <c r="J392" s="337"/>
      <c r="K392" s="337"/>
      <c r="L392" s="337"/>
      <c r="V392" s="661"/>
      <c r="W392" s="662"/>
      <c r="Y392" s="337"/>
      <c r="Z392" s="13"/>
      <c r="AA392" s="334"/>
      <c r="AB392" s="334"/>
      <c r="AC392" s="334"/>
      <c r="AD392" s="334"/>
      <c r="AE392" s="334"/>
      <c r="AF392" s="334"/>
    </row>
    <row r="393" spans="1:32" s="336" customFormat="1" x14ac:dyDescent="0.3">
      <c r="A393" s="334"/>
      <c r="B393" s="334"/>
      <c r="E393" s="338"/>
      <c r="G393" s="339"/>
      <c r="I393" s="337"/>
      <c r="J393" s="337"/>
      <c r="K393" s="337"/>
      <c r="L393" s="337"/>
      <c r="V393" s="661"/>
      <c r="W393" s="662"/>
      <c r="Y393" s="337"/>
      <c r="Z393" s="13"/>
      <c r="AA393" s="334"/>
      <c r="AB393" s="334"/>
      <c r="AC393" s="334"/>
      <c r="AD393" s="334"/>
      <c r="AE393" s="334"/>
      <c r="AF393" s="334"/>
    </row>
    <row r="394" spans="1:32" s="336" customFormat="1" x14ac:dyDescent="0.3">
      <c r="A394" s="334"/>
      <c r="B394" s="334"/>
      <c r="E394" s="338"/>
      <c r="G394" s="339"/>
      <c r="I394" s="337"/>
      <c r="J394" s="337"/>
      <c r="K394" s="337"/>
      <c r="L394" s="337"/>
      <c r="V394" s="661"/>
      <c r="W394" s="662"/>
      <c r="Y394" s="337"/>
      <c r="Z394" s="13"/>
      <c r="AA394" s="334"/>
      <c r="AB394" s="334"/>
      <c r="AC394" s="334"/>
      <c r="AD394" s="334"/>
      <c r="AE394" s="334"/>
      <c r="AF394" s="334"/>
    </row>
    <row r="395" spans="1:32" s="336" customFormat="1" x14ac:dyDescent="0.3">
      <c r="A395" s="334"/>
      <c r="B395" s="334"/>
      <c r="E395" s="338"/>
      <c r="G395" s="339"/>
      <c r="I395" s="337"/>
      <c r="J395" s="337"/>
      <c r="K395" s="337"/>
      <c r="L395" s="337"/>
      <c r="V395" s="661"/>
      <c r="W395" s="662"/>
      <c r="Y395" s="337"/>
      <c r="Z395" s="13"/>
      <c r="AA395" s="334"/>
      <c r="AB395" s="334"/>
      <c r="AC395" s="334"/>
      <c r="AD395" s="334"/>
      <c r="AE395" s="334"/>
      <c r="AF395" s="334"/>
    </row>
    <row r="396" spans="1:32" s="336" customFormat="1" x14ac:dyDescent="0.3">
      <c r="A396" s="334"/>
      <c r="B396" s="334"/>
      <c r="E396" s="338"/>
      <c r="G396" s="339"/>
      <c r="I396" s="337"/>
      <c r="J396" s="337"/>
      <c r="K396" s="337"/>
      <c r="L396" s="337"/>
      <c r="V396" s="661"/>
      <c r="W396" s="662"/>
      <c r="Y396" s="337"/>
      <c r="Z396" s="13"/>
      <c r="AA396" s="334"/>
      <c r="AB396" s="334"/>
      <c r="AC396" s="334"/>
      <c r="AD396" s="334"/>
      <c r="AE396" s="334"/>
      <c r="AF396" s="334"/>
    </row>
    <row r="397" spans="1:32" s="336" customFormat="1" x14ac:dyDescent="0.3">
      <c r="A397" s="334"/>
      <c r="B397" s="334"/>
      <c r="E397" s="338"/>
      <c r="G397" s="339"/>
      <c r="I397" s="337"/>
      <c r="J397" s="337"/>
      <c r="K397" s="337"/>
      <c r="L397" s="337"/>
      <c r="V397" s="661"/>
      <c r="W397" s="662"/>
      <c r="Y397" s="337"/>
      <c r="Z397" s="13"/>
      <c r="AA397" s="334"/>
      <c r="AB397" s="334"/>
      <c r="AC397" s="334"/>
      <c r="AD397" s="334"/>
      <c r="AE397" s="334"/>
      <c r="AF397" s="334"/>
    </row>
    <row r="398" spans="1:32" s="336" customFormat="1" x14ac:dyDescent="0.3">
      <c r="A398" s="334"/>
      <c r="B398" s="334"/>
      <c r="E398" s="338"/>
      <c r="G398" s="339"/>
      <c r="I398" s="337"/>
      <c r="J398" s="337"/>
      <c r="K398" s="337"/>
      <c r="L398" s="337"/>
      <c r="V398" s="661"/>
      <c r="W398" s="662"/>
      <c r="Y398" s="337"/>
      <c r="Z398" s="13"/>
      <c r="AA398" s="334"/>
      <c r="AB398" s="334"/>
      <c r="AC398" s="334"/>
      <c r="AD398" s="334"/>
      <c r="AE398" s="334"/>
      <c r="AF398" s="334"/>
    </row>
    <row r="399" spans="1:32" s="336" customFormat="1" x14ac:dyDescent="0.3">
      <c r="A399" s="334"/>
      <c r="B399" s="334"/>
      <c r="E399" s="338"/>
      <c r="G399" s="339"/>
      <c r="I399" s="337"/>
      <c r="J399" s="337"/>
      <c r="K399" s="337"/>
      <c r="L399" s="337"/>
      <c r="V399" s="661"/>
      <c r="W399" s="662"/>
      <c r="Y399" s="337"/>
      <c r="Z399" s="13"/>
      <c r="AA399" s="334"/>
      <c r="AB399" s="334"/>
      <c r="AC399" s="334"/>
      <c r="AD399" s="334"/>
      <c r="AE399" s="334"/>
      <c r="AF399" s="334"/>
    </row>
    <row r="400" spans="1:32" s="336" customFormat="1" x14ac:dyDescent="0.3">
      <c r="A400" s="334"/>
      <c r="B400" s="334"/>
      <c r="E400" s="338"/>
      <c r="G400" s="339"/>
      <c r="I400" s="337"/>
      <c r="J400" s="337"/>
      <c r="K400" s="337"/>
      <c r="L400" s="337"/>
      <c r="V400" s="661"/>
      <c r="W400" s="662"/>
      <c r="Y400" s="337"/>
      <c r="Z400" s="13"/>
      <c r="AA400" s="334"/>
      <c r="AB400" s="334"/>
      <c r="AC400" s="334"/>
      <c r="AD400" s="334"/>
      <c r="AE400" s="334"/>
      <c r="AF400" s="334"/>
    </row>
    <row r="401" spans="1:32" s="336" customFormat="1" x14ac:dyDescent="0.3">
      <c r="A401" s="334"/>
      <c r="B401" s="334"/>
      <c r="E401" s="338"/>
      <c r="G401" s="339"/>
      <c r="I401" s="337"/>
      <c r="J401" s="337"/>
      <c r="K401" s="337"/>
      <c r="L401" s="337"/>
      <c r="V401" s="661"/>
      <c r="W401" s="662"/>
      <c r="Y401" s="337"/>
      <c r="Z401" s="13"/>
      <c r="AA401" s="334"/>
      <c r="AB401" s="334"/>
      <c r="AC401" s="334"/>
      <c r="AD401" s="334"/>
      <c r="AE401" s="334"/>
      <c r="AF401" s="334"/>
    </row>
    <row r="402" spans="1:32" s="336" customFormat="1" x14ac:dyDescent="0.3">
      <c r="A402" s="334"/>
      <c r="B402" s="334"/>
      <c r="E402" s="338"/>
      <c r="G402" s="339"/>
      <c r="I402" s="337"/>
      <c r="J402" s="337"/>
      <c r="K402" s="337"/>
      <c r="L402" s="337"/>
      <c r="V402" s="661"/>
      <c r="W402" s="662"/>
      <c r="Y402" s="337"/>
      <c r="Z402" s="13"/>
      <c r="AA402" s="334"/>
      <c r="AB402" s="334"/>
      <c r="AC402" s="334"/>
      <c r="AD402" s="334"/>
      <c r="AE402" s="334"/>
      <c r="AF402" s="334"/>
    </row>
    <row r="403" spans="1:32" s="336" customFormat="1" x14ac:dyDescent="0.3">
      <c r="A403" s="334"/>
      <c r="B403" s="334"/>
      <c r="E403" s="338"/>
      <c r="G403" s="339"/>
      <c r="I403" s="337"/>
      <c r="J403" s="337"/>
      <c r="K403" s="337"/>
      <c r="L403" s="337"/>
      <c r="V403" s="661"/>
      <c r="W403" s="662"/>
      <c r="Y403" s="337"/>
      <c r="Z403" s="13"/>
      <c r="AA403" s="334"/>
      <c r="AB403" s="334"/>
      <c r="AC403" s="334"/>
      <c r="AD403" s="334"/>
      <c r="AE403" s="334"/>
      <c r="AF403" s="334"/>
    </row>
    <row r="404" spans="1:32" s="336" customFormat="1" x14ac:dyDescent="0.3">
      <c r="A404" s="334"/>
      <c r="B404" s="334"/>
      <c r="E404" s="338"/>
      <c r="G404" s="339"/>
      <c r="I404" s="337"/>
      <c r="J404" s="337"/>
      <c r="K404" s="337"/>
      <c r="L404" s="337"/>
      <c r="V404" s="661"/>
      <c r="W404" s="662"/>
      <c r="Y404" s="337"/>
      <c r="Z404" s="13"/>
      <c r="AA404" s="334"/>
      <c r="AB404" s="334"/>
      <c r="AC404" s="334"/>
      <c r="AD404" s="334"/>
      <c r="AE404" s="334"/>
      <c r="AF404" s="334"/>
    </row>
    <row r="405" spans="1:32" s="336" customFormat="1" x14ac:dyDescent="0.3">
      <c r="A405" s="334"/>
      <c r="B405" s="334"/>
      <c r="E405" s="338"/>
      <c r="G405" s="339"/>
      <c r="I405" s="337"/>
      <c r="J405" s="337"/>
      <c r="K405" s="337"/>
      <c r="L405" s="337"/>
      <c r="V405" s="661"/>
      <c r="W405" s="662"/>
      <c r="Y405" s="337"/>
      <c r="Z405" s="13"/>
      <c r="AA405" s="334"/>
      <c r="AB405" s="334"/>
      <c r="AC405" s="334"/>
      <c r="AD405" s="334"/>
      <c r="AE405" s="334"/>
      <c r="AF405" s="334"/>
    </row>
    <row r="406" spans="1:32" s="336" customFormat="1" x14ac:dyDescent="0.3">
      <c r="A406" s="334"/>
      <c r="B406" s="334"/>
      <c r="E406" s="338"/>
      <c r="G406" s="339"/>
      <c r="I406" s="337"/>
      <c r="J406" s="337"/>
      <c r="K406" s="337"/>
      <c r="L406" s="337"/>
      <c r="V406" s="661"/>
      <c r="W406" s="662"/>
      <c r="Y406" s="337"/>
      <c r="Z406" s="13"/>
      <c r="AA406" s="334"/>
      <c r="AB406" s="334"/>
      <c r="AC406" s="334"/>
      <c r="AD406" s="334"/>
      <c r="AE406" s="334"/>
      <c r="AF406" s="334"/>
    </row>
    <row r="407" spans="1:32" s="336" customFormat="1" x14ac:dyDescent="0.3">
      <c r="A407" s="334"/>
      <c r="B407" s="334"/>
      <c r="E407" s="338"/>
      <c r="G407" s="339"/>
      <c r="I407" s="337"/>
      <c r="J407" s="337"/>
      <c r="K407" s="337"/>
      <c r="L407" s="337"/>
      <c r="V407" s="661"/>
      <c r="W407" s="662"/>
      <c r="Y407" s="337"/>
      <c r="Z407" s="13"/>
      <c r="AA407" s="334"/>
      <c r="AB407" s="334"/>
      <c r="AC407" s="334"/>
      <c r="AD407" s="334"/>
      <c r="AE407" s="334"/>
      <c r="AF407" s="334"/>
    </row>
    <row r="408" spans="1:32" s="336" customFormat="1" x14ac:dyDescent="0.3">
      <c r="A408" s="334"/>
      <c r="B408" s="334"/>
      <c r="E408" s="338"/>
      <c r="G408" s="339"/>
      <c r="I408" s="337"/>
      <c r="J408" s="337"/>
      <c r="K408" s="337"/>
      <c r="L408" s="337"/>
      <c r="V408" s="661"/>
      <c r="W408" s="662"/>
      <c r="Y408" s="337"/>
      <c r="Z408" s="13"/>
      <c r="AA408" s="334"/>
      <c r="AB408" s="334"/>
      <c r="AC408" s="334"/>
      <c r="AD408" s="334"/>
      <c r="AE408" s="334"/>
      <c r="AF408" s="334"/>
    </row>
    <row r="409" spans="1:32" s="336" customFormat="1" x14ac:dyDescent="0.3">
      <c r="A409" s="334"/>
      <c r="B409" s="334"/>
      <c r="E409" s="338"/>
      <c r="G409" s="339"/>
      <c r="I409" s="337"/>
      <c r="J409" s="337"/>
      <c r="K409" s="337"/>
      <c r="L409" s="337"/>
      <c r="V409" s="661"/>
      <c r="W409" s="662"/>
      <c r="Y409" s="337"/>
      <c r="Z409" s="13"/>
      <c r="AA409" s="334"/>
      <c r="AB409" s="334"/>
      <c r="AC409" s="334"/>
      <c r="AD409" s="334"/>
      <c r="AE409" s="334"/>
      <c r="AF409" s="334"/>
    </row>
    <row r="410" spans="1:32" s="336" customFormat="1" x14ac:dyDescent="0.3">
      <c r="A410" s="334"/>
      <c r="B410" s="334"/>
      <c r="E410" s="338"/>
      <c r="G410" s="339"/>
      <c r="I410" s="337"/>
      <c r="J410" s="337"/>
      <c r="K410" s="337"/>
      <c r="L410" s="337"/>
      <c r="V410" s="661"/>
      <c r="W410" s="662"/>
      <c r="Y410" s="337"/>
      <c r="Z410" s="13"/>
      <c r="AA410" s="334"/>
      <c r="AB410" s="334"/>
      <c r="AC410" s="334"/>
      <c r="AD410" s="334"/>
      <c r="AE410" s="334"/>
      <c r="AF410" s="334"/>
    </row>
    <row r="411" spans="1:32" s="336" customFormat="1" x14ac:dyDescent="0.3">
      <c r="A411" s="334"/>
      <c r="B411" s="334"/>
      <c r="E411" s="338"/>
      <c r="G411" s="339"/>
      <c r="I411" s="337"/>
      <c r="J411" s="337"/>
      <c r="K411" s="337"/>
      <c r="L411" s="337"/>
      <c r="V411" s="661"/>
      <c r="W411" s="662"/>
      <c r="Y411" s="337"/>
      <c r="Z411" s="13"/>
      <c r="AA411" s="334"/>
      <c r="AB411" s="334"/>
      <c r="AC411" s="334"/>
      <c r="AD411" s="334"/>
      <c r="AE411" s="334"/>
      <c r="AF411" s="334"/>
    </row>
    <row r="412" spans="1:32" s="336" customFormat="1" x14ac:dyDescent="0.3">
      <c r="A412" s="334"/>
      <c r="B412" s="334"/>
      <c r="E412" s="338"/>
      <c r="G412" s="339"/>
      <c r="I412" s="337"/>
      <c r="J412" s="337"/>
      <c r="K412" s="337"/>
      <c r="L412" s="337"/>
      <c r="V412" s="661"/>
      <c r="W412" s="662"/>
      <c r="Y412" s="337"/>
      <c r="Z412" s="13"/>
      <c r="AA412" s="334"/>
      <c r="AB412" s="334"/>
      <c r="AC412" s="334"/>
      <c r="AD412" s="334"/>
      <c r="AE412" s="334"/>
      <c r="AF412" s="334"/>
    </row>
    <row r="413" spans="1:32" s="336" customFormat="1" x14ac:dyDescent="0.3">
      <c r="A413" s="334"/>
      <c r="B413" s="334"/>
      <c r="E413" s="338"/>
      <c r="G413" s="339"/>
      <c r="I413" s="337"/>
      <c r="J413" s="337"/>
      <c r="K413" s="337"/>
      <c r="L413" s="337"/>
      <c r="V413" s="661"/>
      <c r="W413" s="662"/>
      <c r="Y413" s="337"/>
      <c r="Z413" s="13"/>
      <c r="AA413" s="334"/>
      <c r="AB413" s="334"/>
      <c r="AC413" s="334"/>
      <c r="AD413" s="334"/>
      <c r="AE413" s="334"/>
      <c r="AF413" s="334"/>
    </row>
    <row r="414" spans="1:32" s="336" customFormat="1" x14ac:dyDescent="0.3">
      <c r="A414" s="334"/>
      <c r="B414" s="334"/>
      <c r="E414" s="338"/>
      <c r="G414" s="339"/>
      <c r="I414" s="337"/>
      <c r="J414" s="337"/>
      <c r="K414" s="337"/>
      <c r="L414" s="337"/>
      <c r="V414" s="661"/>
      <c r="W414" s="662"/>
      <c r="Y414" s="337"/>
      <c r="Z414" s="13"/>
      <c r="AA414" s="334"/>
      <c r="AB414" s="334"/>
      <c r="AC414" s="334"/>
      <c r="AD414" s="334"/>
      <c r="AE414" s="334"/>
      <c r="AF414" s="334"/>
    </row>
    <row r="415" spans="1:32" s="336" customFormat="1" x14ac:dyDescent="0.3">
      <c r="A415" s="334"/>
      <c r="B415" s="334"/>
      <c r="E415" s="338"/>
      <c r="G415" s="339"/>
      <c r="I415" s="337"/>
      <c r="J415" s="337"/>
      <c r="K415" s="337"/>
      <c r="L415" s="337"/>
      <c r="V415" s="661"/>
      <c r="W415" s="662"/>
      <c r="Y415" s="337"/>
      <c r="Z415" s="13"/>
      <c r="AA415" s="334"/>
      <c r="AB415" s="334"/>
      <c r="AC415" s="334"/>
      <c r="AD415" s="334"/>
      <c r="AE415" s="334"/>
      <c r="AF415" s="334"/>
    </row>
    <row r="416" spans="1:32" s="336" customFormat="1" x14ac:dyDescent="0.3">
      <c r="A416" s="334"/>
      <c r="B416" s="334"/>
      <c r="E416" s="338"/>
      <c r="G416" s="339"/>
      <c r="I416" s="337"/>
      <c r="J416" s="337"/>
      <c r="K416" s="337"/>
      <c r="L416" s="337"/>
      <c r="V416" s="661"/>
      <c r="W416" s="662"/>
      <c r="Y416" s="337"/>
      <c r="Z416" s="13"/>
      <c r="AA416" s="334"/>
      <c r="AB416" s="334"/>
      <c r="AC416" s="334"/>
      <c r="AD416" s="334"/>
      <c r="AE416" s="334"/>
      <c r="AF416" s="334"/>
    </row>
    <row r="417" spans="1:32" s="336" customFormat="1" x14ac:dyDescent="0.3">
      <c r="A417" s="334"/>
      <c r="B417" s="334"/>
      <c r="E417" s="338"/>
      <c r="G417" s="339"/>
      <c r="I417" s="337"/>
      <c r="J417" s="337"/>
      <c r="K417" s="337"/>
      <c r="L417" s="337"/>
      <c r="V417" s="661"/>
      <c r="W417" s="662"/>
      <c r="Y417" s="337"/>
      <c r="Z417" s="13"/>
      <c r="AA417" s="334"/>
      <c r="AB417" s="334"/>
      <c r="AC417" s="334"/>
      <c r="AD417" s="334"/>
      <c r="AE417" s="334"/>
      <c r="AF417" s="334"/>
    </row>
    <row r="418" spans="1:32" s="336" customFormat="1" x14ac:dyDescent="0.3">
      <c r="A418" s="334"/>
      <c r="B418" s="334"/>
      <c r="E418" s="338"/>
      <c r="G418" s="339"/>
      <c r="I418" s="337"/>
      <c r="J418" s="337"/>
      <c r="K418" s="337"/>
      <c r="L418" s="337"/>
      <c r="V418" s="661"/>
      <c r="W418" s="662"/>
      <c r="Y418" s="337"/>
      <c r="Z418" s="13"/>
      <c r="AA418" s="334"/>
      <c r="AB418" s="334"/>
      <c r="AC418" s="334"/>
      <c r="AD418" s="334"/>
      <c r="AE418" s="334"/>
      <c r="AF418" s="334"/>
    </row>
    <row r="419" spans="1:32" s="336" customFormat="1" x14ac:dyDescent="0.3">
      <c r="A419" s="334"/>
      <c r="B419" s="334"/>
      <c r="E419" s="338"/>
      <c r="G419" s="339"/>
      <c r="I419" s="337"/>
      <c r="J419" s="337"/>
      <c r="K419" s="337"/>
      <c r="L419" s="337"/>
      <c r="V419" s="661"/>
      <c r="W419" s="662"/>
      <c r="Y419" s="337"/>
      <c r="Z419" s="13"/>
      <c r="AA419" s="334"/>
      <c r="AB419" s="334"/>
      <c r="AC419" s="334"/>
      <c r="AD419" s="334"/>
      <c r="AE419" s="334"/>
      <c r="AF419" s="334"/>
    </row>
    <row r="420" spans="1:32" s="336" customFormat="1" x14ac:dyDescent="0.3">
      <c r="A420" s="334"/>
      <c r="B420" s="334"/>
      <c r="E420" s="338"/>
      <c r="G420" s="339"/>
      <c r="I420" s="337"/>
      <c r="J420" s="337"/>
      <c r="K420" s="337"/>
      <c r="L420" s="337"/>
      <c r="V420" s="661"/>
      <c r="W420" s="662"/>
      <c r="Y420" s="337"/>
      <c r="Z420" s="13"/>
      <c r="AA420" s="334"/>
      <c r="AB420" s="334"/>
      <c r="AC420" s="334"/>
      <c r="AD420" s="334"/>
      <c r="AE420" s="334"/>
      <c r="AF420" s="334"/>
    </row>
    <row r="421" spans="1:32" s="336" customFormat="1" x14ac:dyDescent="0.3">
      <c r="A421" s="334"/>
      <c r="B421" s="334"/>
      <c r="E421" s="338"/>
      <c r="G421" s="339"/>
      <c r="I421" s="337"/>
      <c r="J421" s="337"/>
      <c r="K421" s="337"/>
      <c r="L421" s="337"/>
      <c r="V421" s="661"/>
      <c r="W421" s="662"/>
      <c r="Y421" s="337"/>
      <c r="Z421" s="13"/>
      <c r="AA421" s="334"/>
      <c r="AB421" s="334"/>
      <c r="AC421" s="334"/>
      <c r="AD421" s="334"/>
      <c r="AE421" s="334"/>
      <c r="AF421" s="334"/>
    </row>
    <row r="422" spans="1:32" s="336" customFormat="1" x14ac:dyDescent="0.3">
      <c r="A422" s="334"/>
      <c r="B422" s="334"/>
      <c r="E422" s="338"/>
      <c r="G422" s="339"/>
      <c r="I422" s="337"/>
      <c r="J422" s="337"/>
      <c r="K422" s="337"/>
      <c r="L422" s="337"/>
      <c r="V422" s="661"/>
      <c r="W422" s="662"/>
      <c r="Y422" s="337"/>
      <c r="Z422" s="13"/>
      <c r="AA422" s="334"/>
      <c r="AB422" s="334"/>
      <c r="AC422" s="334"/>
      <c r="AD422" s="334"/>
      <c r="AE422" s="334"/>
      <c r="AF422" s="334"/>
    </row>
    <row r="423" spans="1:32" s="336" customFormat="1" x14ac:dyDescent="0.3">
      <c r="A423" s="334"/>
      <c r="B423" s="334"/>
      <c r="E423" s="338"/>
      <c r="G423" s="339"/>
      <c r="I423" s="337"/>
      <c r="J423" s="337"/>
      <c r="K423" s="337"/>
      <c r="L423" s="337"/>
      <c r="V423" s="661"/>
      <c r="W423" s="662"/>
      <c r="Y423" s="337"/>
      <c r="Z423" s="13"/>
      <c r="AA423" s="334"/>
      <c r="AB423" s="334"/>
      <c r="AC423" s="334"/>
      <c r="AD423" s="334"/>
      <c r="AE423" s="334"/>
      <c r="AF423" s="334"/>
    </row>
    <row r="424" spans="1:32" s="336" customFormat="1" x14ac:dyDescent="0.3">
      <c r="A424" s="334"/>
      <c r="B424" s="334"/>
      <c r="E424" s="338"/>
      <c r="G424" s="339"/>
      <c r="I424" s="337"/>
      <c r="J424" s="337"/>
      <c r="K424" s="337"/>
      <c r="L424" s="337"/>
      <c r="V424" s="661"/>
      <c r="W424" s="662"/>
      <c r="Y424" s="337"/>
      <c r="Z424" s="13"/>
      <c r="AA424" s="334"/>
      <c r="AB424" s="334"/>
      <c r="AC424" s="334"/>
      <c r="AD424" s="334"/>
      <c r="AE424" s="334"/>
      <c r="AF424" s="334"/>
    </row>
    <row r="425" spans="1:32" s="336" customFormat="1" x14ac:dyDescent="0.3">
      <c r="A425" s="334"/>
      <c r="B425" s="334"/>
      <c r="E425" s="338"/>
      <c r="G425" s="339"/>
      <c r="I425" s="337"/>
      <c r="J425" s="337"/>
      <c r="K425" s="337"/>
      <c r="L425" s="337"/>
      <c r="V425" s="661"/>
      <c r="W425" s="662"/>
      <c r="Y425" s="337"/>
      <c r="Z425" s="13"/>
      <c r="AA425" s="334"/>
      <c r="AB425" s="334"/>
      <c r="AC425" s="334"/>
      <c r="AD425" s="334"/>
      <c r="AE425" s="334"/>
      <c r="AF425" s="334"/>
    </row>
    <row r="426" spans="1:32" s="336" customFormat="1" x14ac:dyDescent="0.3">
      <c r="A426" s="334"/>
      <c r="B426" s="334"/>
      <c r="E426" s="338"/>
      <c r="G426" s="339"/>
      <c r="I426" s="337"/>
      <c r="J426" s="337"/>
      <c r="K426" s="337"/>
      <c r="L426" s="337"/>
      <c r="V426" s="661"/>
      <c r="W426" s="662"/>
      <c r="Y426" s="337"/>
      <c r="Z426" s="13"/>
      <c r="AA426" s="334"/>
      <c r="AB426" s="334"/>
      <c r="AC426" s="334"/>
      <c r="AD426" s="334"/>
      <c r="AE426" s="334"/>
      <c r="AF426" s="334"/>
    </row>
    <row r="427" spans="1:32" s="336" customFormat="1" x14ac:dyDescent="0.3">
      <c r="A427" s="334"/>
      <c r="B427" s="334"/>
      <c r="E427" s="338"/>
      <c r="G427" s="339"/>
      <c r="I427" s="337"/>
      <c r="J427" s="337"/>
      <c r="K427" s="337"/>
      <c r="L427" s="337"/>
      <c r="V427" s="661"/>
      <c r="W427" s="662"/>
      <c r="Y427" s="337"/>
      <c r="Z427" s="13"/>
      <c r="AA427" s="334"/>
      <c r="AB427" s="334"/>
      <c r="AC427" s="334"/>
      <c r="AD427" s="334"/>
      <c r="AE427" s="334"/>
      <c r="AF427" s="334"/>
    </row>
    <row r="428" spans="1:32" s="336" customFormat="1" x14ac:dyDescent="0.3">
      <c r="A428" s="334"/>
      <c r="B428" s="334"/>
      <c r="E428" s="338"/>
      <c r="G428" s="339"/>
      <c r="I428" s="337"/>
      <c r="J428" s="337"/>
      <c r="K428" s="337"/>
      <c r="L428" s="337"/>
      <c r="V428" s="661"/>
      <c r="W428" s="662"/>
      <c r="Y428" s="337"/>
      <c r="Z428" s="13"/>
      <c r="AA428" s="334"/>
      <c r="AB428" s="334"/>
      <c r="AC428" s="334"/>
      <c r="AD428" s="334"/>
      <c r="AE428" s="334"/>
      <c r="AF428" s="334"/>
    </row>
    <row r="429" spans="1:32" s="336" customFormat="1" x14ac:dyDescent="0.3">
      <c r="A429" s="334"/>
      <c r="B429" s="334"/>
      <c r="E429" s="338"/>
      <c r="G429" s="339"/>
      <c r="I429" s="337"/>
      <c r="J429" s="337"/>
      <c r="K429" s="337"/>
      <c r="L429" s="337"/>
      <c r="V429" s="661"/>
      <c r="W429" s="662"/>
      <c r="Y429" s="337"/>
      <c r="Z429" s="13"/>
      <c r="AA429" s="334"/>
      <c r="AB429" s="334"/>
      <c r="AC429" s="334"/>
      <c r="AD429" s="334"/>
      <c r="AE429" s="334"/>
      <c r="AF429" s="334"/>
    </row>
    <row r="430" spans="1:32" s="336" customFormat="1" x14ac:dyDescent="0.3">
      <c r="A430" s="334"/>
      <c r="B430" s="334"/>
      <c r="E430" s="338"/>
      <c r="G430" s="339"/>
      <c r="I430" s="337"/>
      <c r="J430" s="337"/>
      <c r="K430" s="337"/>
      <c r="L430" s="337"/>
      <c r="V430" s="661"/>
      <c r="W430" s="662"/>
      <c r="Y430" s="337"/>
      <c r="Z430" s="13"/>
      <c r="AA430" s="334"/>
      <c r="AB430" s="334"/>
      <c r="AC430" s="334"/>
      <c r="AD430" s="334"/>
      <c r="AE430" s="334"/>
      <c r="AF430" s="334"/>
    </row>
    <row r="431" spans="1:32" s="336" customFormat="1" x14ac:dyDescent="0.3">
      <c r="A431" s="334"/>
      <c r="B431" s="334"/>
      <c r="E431" s="338"/>
      <c r="G431" s="339"/>
      <c r="I431" s="337"/>
      <c r="J431" s="337"/>
      <c r="K431" s="337"/>
      <c r="L431" s="337"/>
      <c r="V431" s="661"/>
      <c r="W431" s="662"/>
      <c r="Y431" s="337"/>
      <c r="Z431" s="13"/>
      <c r="AA431" s="334"/>
      <c r="AB431" s="334"/>
      <c r="AC431" s="334"/>
      <c r="AD431" s="334"/>
      <c r="AE431" s="334"/>
      <c r="AF431" s="334"/>
    </row>
    <row r="432" spans="1:32" s="336" customFormat="1" x14ac:dyDescent="0.3">
      <c r="A432" s="334"/>
      <c r="B432" s="334"/>
      <c r="E432" s="338"/>
      <c r="G432" s="339"/>
      <c r="I432" s="337"/>
      <c r="J432" s="337"/>
      <c r="K432" s="337"/>
      <c r="L432" s="337"/>
      <c r="V432" s="661"/>
      <c r="W432" s="662"/>
      <c r="Y432" s="337"/>
      <c r="Z432" s="13"/>
      <c r="AA432" s="334"/>
      <c r="AB432" s="334"/>
      <c r="AC432" s="334"/>
      <c r="AD432" s="334"/>
      <c r="AE432" s="334"/>
      <c r="AF432" s="334"/>
    </row>
    <row r="433" spans="1:32" s="336" customFormat="1" x14ac:dyDescent="0.3">
      <c r="A433" s="334"/>
      <c r="B433" s="334"/>
      <c r="E433" s="338"/>
      <c r="G433" s="339"/>
      <c r="I433" s="337"/>
      <c r="J433" s="337"/>
      <c r="K433" s="337"/>
      <c r="L433" s="337"/>
      <c r="V433" s="661"/>
      <c r="W433" s="662"/>
      <c r="Y433" s="337"/>
      <c r="Z433" s="13"/>
      <c r="AA433" s="334"/>
      <c r="AB433" s="334"/>
      <c r="AC433" s="334"/>
      <c r="AD433" s="334"/>
      <c r="AE433" s="334"/>
      <c r="AF433" s="334"/>
    </row>
    <row r="434" spans="1:32" s="336" customFormat="1" x14ac:dyDescent="0.3">
      <c r="A434" s="334"/>
      <c r="B434" s="334"/>
      <c r="E434" s="338"/>
      <c r="G434" s="339"/>
      <c r="I434" s="337"/>
      <c r="J434" s="337"/>
      <c r="K434" s="337"/>
      <c r="L434" s="337"/>
      <c r="V434" s="661"/>
      <c r="W434" s="662"/>
      <c r="Y434" s="337"/>
      <c r="Z434" s="13"/>
      <c r="AA434" s="334"/>
      <c r="AB434" s="334"/>
      <c r="AC434" s="334"/>
      <c r="AD434" s="334"/>
      <c r="AE434" s="334"/>
      <c r="AF434" s="334"/>
    </row>
    <row r="435" spans="1:32" s="336" customFormat="1" x14ac:dyDescent="0.3">
      <c r="A435" s="334"/>
      <c r="B435" s="334"/>
      <c r="E435" s="338"/>
      <c r="G435" s="339"/>
      <c r="I435" s="337"/>
      <c r="J435" s="337"/>
      <c r="K435" s="337"/>
      <c r="L435" s="337"/>
      <c r="V435" s="661"/>
      <c r="W435" s="662"/>
      <c r="Y435" s="337"/>
      <c r="Z435" s="13"/>
      <c r="AA435" s="334"/>
      <c r="AB435" s="334"/>
      <c r="AC435" s="334"/>
      <c r="AD435" s="334"/>
      <c r="AE435" s="334"/>
      <c r="AF435" s="334"/>
    </row>
    <row r="436" spans="1:32" s="336" customFormat="1" x14ac:dyDescent="0.3">
      <c r="A436" s="334"/>
      <c r="B436" s="334"/>
      <c r="E436" s="338"/>
      <c r="G436" s="339"/>
      <c r="I436" s="337"/>
      <c r="J436" s="337"/>
      <c r="K436" s="337"/>
      <c r="L436" s="337"/>
      <c r="V436" s="661"/>
      <c r="W436" s="662"/>
      <c r="Y436" s="337"/>
      <c r="Z436" s="13"/>
      <c r="AA436" s="334"/>
      <c r="AB436" s="334"/>
      <c r="AC436" s="334"/>
      <c r="AD436" s="334"/>
      <c r="AE436" s="334"/>
      <c r="AF436" s="334"/>
    </row>
    <row r="437" spans="1:32" s="336" customFormat="1" x14ac:dyDescent="0.3">
      <c r="A437" s="334"/>
      <c r="B437" s="334"/>
      <c r="E437" s="338"/>
      <c r="G437" s="339"/>
      <c r="I437" s="337"/>
      <c r="J437" s="337"/>
      <c r="K437" s="337"/>
      <c r="L437" s="337"/>
      <c r="V437" s="661"/>
      <c r="W437" s="662"/>
      <c r="Y437" s="337"/>
      <c r="Z437" s="13"/>
      <c r="AA437" s="334"/>
      <c r="AB437" s="334"/>
      <c r="AC437" s="334"/>
      <c r="AD437" s="334"/>
      <c r="AE437" s="334"/>
      <c r="AF437" s="334"/>
    </row>
    <row r="438" spans="1:32" s="336" customFormat="1" x14ac:dyDescent="0.3">
      <c r="A438" s="334"/>
      <c r="B438" s="334"/>
      <c r="E438" s="338"/>
      <c r="G438" s="339"/>
      <c r="I438" s="337"/>
      <c r="J438" s="337"/>
      <c r="K438" s="337"/>
      <c r="L438" s="337"/>
      <c r="V438" s="661"/>
      <c r="W438" s="662"/>
      <c r="Y438" s="337"/>
      <c r="Z438" s="13"/>
      <c r="AA438" s="334"/>
      <c r="AB438" s="334"/>
      <c r="AC438" s="334"/>
      <c r="AD438" s="334"/>
      <c r="AE438" s="334"/>
      <c r="AF438" s="334"/>
    </row>
    <row r="439" spans="1:32" s="336" customFormat="1" x14ac:dyDescent="0.3">
      <c r="A439" s="334"/>
      <c r="B439" s="334"/>
      <c r="E439" s="338"/>
      <c r="G439" s="339"/>
      <c r="I439" s="337"/>
      <c r="J439" s="337"/>
      <c r="K439" s="337"/>
      <c r="L439" s="337"/>
      <c r="V439" s="661"/>
      <c r="W439" s="662"/>
      <c r="Y439" s="337"/>
      <c r="Z439" s="13"/>
      <c r="AA439" s="334"/>
      <c r="AB439" s="334"/>
      <c r="AC439" s="334"/>
      <c r="AD439" s="334"/>
      <c r="AE439" s="334"/>
      <c r="AF439" s="334"/>
    </row>
    <row r="440" spans="1:32" s="336" customFormat="1" x14ac:dyDescent="0.3">
      <c r="A440" s="334"/>
      <c r="B440" s="334"/>
      <c r="E440" s="338"/>
      <c r="G440" s="339"/>
      <c r="I440" s="337"/>
      <c r="J440" s="337"/>
      <c r="K440" s="337"/>
      <c r="L440" s="337"/>
      <c r="V440" s="661"/>
      <c r="W440" s="662"/>
      <c r="Y440" s="337"/>
      <c r="Z440" s="13"/>
      <c r="AA440" s="334"/>
      <c r="AB440" s="334"/>
      <c r="AC440" s="334"/>
      <c r="AD440" s="334"/>
      <c r="AE440" s="334"/>
      <c r="AF440" s="334"/>
    </row>
    <row r="441" spans="1:32" s="336" customFormat="1" x14ac:dyDescent="0.3">
      <c r="A441" s="334"/>
      <c r="B441" s="334"/>
      <c r="E441" s="338"/>
      <c r="G441" s="339"/>
      <c r="I441" s="337"/>
      <c r="J441" s="337"/>
      <c r="K441" s="337"/>
      <c r="L441" s="337"/>
      <c r="V441" s="661"/>
      <c r="W441" s="662"/>
      <c r="Y441" s="337"/>
      <c r="Z441" s="13"/>
      <c r="AA441" s="334"/>
      <c r="AB441" s="334"/>
      <c r="AC441" s="334"/>
      <c r="AD441" s="334"/>
      <c r="AE441" s="334"/>
      <c r="AF441" s="334"/>
    </row>
    <row r="442" spans="1:32" s="336" customFormat="1" x14ac:dyDescent="0.3">
      <c r="A442" s="334"/>
      <c r="B442" s="334"/>
      <c r="E442" s="338"/>
      <c r="G442" s="339"/>
      <c r="I442" s="337"/>
      <c r="J442" s="337"/>
      <c r="K442" s="337"/>
      <c r="L442" s="337"/>
      <c r="V442" s="661"/>
      <c r="W442" s="662"/>
      <c r="Y442" s="337"/>
      <c r="Z442" s="13"/>
      <c r="AA442" s="334"/>
      <c r="AB442" s="334"/>
      <c r="AC442" s="334"/>
      <c r="AD442" s="334"/>
      <c r="AE442" s="334"/>
      <c r="AF442" s="334"/>
    </row>
    <row r="443" spans="1:32" s="336" customFormat="1" x14ac:dyDescent="0.3">
      <c r="A443" s="334"/>
      <c r="B443" s="334"/>
      <c r="E443" s="338"/>
      <c r="G443" s="339"/>
      <c r="I443" s="337"/>
      <c r="J443" s="337"/>
      <c r="K443" s="337"/>
      <c r="L443" s="337"/>
      <c r="V443" s="661"/>
      <c r="W443" s="662"/>
      <c r="Y443" s="337"/>
      <c r="Z443" s="13"/>
      <c r="AA443" s="334"/>
      <c r="AB443" s="334"/>
      <c r="AC443" s="334"/>
      <c r="AD443" s="334"/>
      <c r="AE443" s="334"/>
      <c r="AF443" s="334"/>
    </row>
    <row r="444" spans="1:32" s="336" customFormat="1" x14ac:dyDescent="0.3">
      <c r="A444" s="334"/>
      <c r="B444" s="334"/>
      <c r="E444" s="338"/>
      <c r="G444" s="339"/>
      <c r="I444" s="337"/>
      <c r="J444" s="337"/>
      <c r="K444" s="337"/>
      <c r="L444" s="337"/>
      <c r="V444" s="661"/>
      <c r="W444" s="662"/>
      <c r="Y444" s="337"/>
      <c r="Z444" s="13"/>
      <c r="AA444" s="334"/>
      <c r="AB444" s="334"/>
      <c r="AC444" s="334"/>
      <c r="AD444" s="334"/>
      <c r="AE444" s="334"/>
      <c r="AF444" s="334"/>
    </row>
    <row r="445" spans="1:32" s="336" customFormat="1" x14ac:dyDescent="0.3">
      <c r="A445" s="334"/>
      <c r="B445" s="334"/>
      <c r="E445" s="338"/>
      <c r="G445" s="339"/>
      <c r="I445" s="337"/>
      <c r="J445" s="337"/>
      <c r="K445" s="337"/>
      <c r="L445" s="337"/>
      <c r="V445" s="661"/>
      <c r="W445" s="662"/>
      <c r="Y445" s="337"/>
      <c r="Z445" s="13"/>
      <c r="AA445" s="334"/>
      <c r="AB445" s="334"/>
      <c r="AC445" s="334"/>
      <c r="AD445" s="334"/>
      <c r="AE445" s="334"/>
      <c r="AF445" s="334"/>
    </row>
    <row r="446" spans="1:32" s="336" customFormat="1" x14ac:dyDescent="0.3">
      <c r="A446" s="334"/>
      <c r="B446" s="334"/>
      <c r="E446" s="338"/>
      <c r="G446" s="339"/>
      <c r="I446" s="337"/>
      <c r="J446" s="337"/>
      <c r="K446" s="337"/>
      <c r="L446" s="337"/>
      <c r="V446" s="661"/>
      <c r="W446" s="662"/>
      <c r="Y446" s="337"/>
      <c r="Z446" s="13"/>
      <c r="AA446" s="334"/>
      <c r="AB446" s="334"/>
      <c r="AC446" s="334"/>
      <c r="AD446" s="334"/>
      <c r="AE446" s="334"/>
      <c r="AF446" s="334"/>
    </row>
    <row r="447" spans="1:32" s="336" customFormat="1" x14ac:dyDescent="0.3">
      <c r="A447" s="334"/>
      <c r="B447" s="334"/>
      <c r="E447" s="338"/>
      <c r="G447" s="339"/>
      <c r="I447" s="337"/>
      <c r="J447" s="337"/>
      <c r="K447" s="337"/>
      <c r="L447" s="337"/>
      <c r="V447" s="661"/>
      <c r="W447" s="662"/>
      <c r="Y447" s="337"/>
      <c r="Z447" s="13"/>
      <c r="AA447" s="334"/>
      <c r="AB447" s="334"/>
      <c r="AC447" s="334"/>
      <c r="AD447" s="334"/>
      <c r="AE447" s="334"/>
      <c r="AF447" s="334"/>
    </row>
    <row r="448" spans="1:32" s="336" customFormat="1" x14ac:dyDescent="0.3">
      <c r="A448" s="334"/>
      <c r="B448" s="334"/>
      <c r="E448" s="338"/>
      <c r="G448" s="339"/>
      <c r="I448" s="337"/>
      <c r="J448" s="337"/>
      <c r="K448" s="337"/>
      <c r="L448" s="337"/>
      <c r="V448" s="661"/>
      <c r="W448" s="662"/>
      <c r="Y448" s="337"/>
      <c r="Z448" s="13"/>
      <c r="AA448" s="334"/>
      <c r="AB448" s="334"/>
      <c r="AC448" s="334"/>
      <c r="AD448" s="334"/>
      <c r="AE448" s="334"/>
      <c r="AF448" s="334"/>
    </row>
    <row r="449" spans="1:32" s="336" customFormat="1" x14ac:dyDescent="0.3">
      <c r="A449" s="334"/>
      <c r="B449" s="334"/>
      <c r="E449" s="338"/>
      <c r="G449" s="339"/>
      <c r="I449" s="337"/>
      <c r="J449" s="337"/>
      <c r="K449" s="337"/>
      <c r="L449" s="337"/>
      <c r="V449" s="661"/>
      <c r="W449" s="662"/>
      <c r="Y449" s="337"/>
      <c r="Z449" s="13"/>
      <c r="AA449" s="334"/>
      <c r="AB449" s="334"/>
      <c r="AC449" s="334"/>
      <c r="AD449" s="334"/>
      <c r="AE449" s="334"/>
      <c r="AF449" s="334"/>
    </row>
    <row r="450" spans="1:32" s="336" customFormat="1" x14ac:dyDescent="0.3">
      <c r="A450" s="334"/>
      <c r="B450" s="334"/>
      <c r="E450" s="338"/>
      <c r="G450" s="339"/>
      <c r="I450" s="337"/>
      <c r="J450" s="337"/>
      <c r="K450" s="337"/>
      <c r="L450" s="337"/>
      <c r="V450" s="661"/>
      <c r="W450" s="662"/>
      <c r="Y450" s="337"/>
      <c r="Z450" s="13"/>
      <c r="AA450" s="334"/>
      <c r="AB450" s="334"/>
      <c r="AC450" s="334"/>
      <c r="AD450" s="334"/>
      <c r="AE450" s="334"/>
      <c r="AF450" s="334"/>
    </row>
    <row r="451" spans="1:32" s="336" customFormat="1" x14ac:dyDescent="0.3">
      <c r="A451" s="334"/>
      <c r="B451" s="334"/>
      <c r="E451" s="338"/>
      <c r="G451" s="339"/>
      <c r="I451" s="337"/>
      <c r="J451" s="337"/>
      <c r="K451" s="337"/>
      <c r="L451" s="337"/>
      <c r="V451" s="661"/>
      <c r="W451" s="662"/>
      <c r="Y451" s="337"/>
      <c r="Z451" s="13"/>
      <c r="AA451" s="334"/>
      <c r="AB451" s="334"/>
      <c r="AC451" s="334"/>
      <c r="AD451" s="334"/>
      <c r="AE451" s="334"/>
      <c r="AF451" s="334"/>
    </row>
    <row r="452" spans="1:32" s="336" customFormat="1" x14ac:dyDescent="0.3">
      <c r="A452" s="334"/>
      <c r="B452" s="334"/>
      <c r="E452" s="338"/>
      <c r="G452" s="339"/>
      <c r="I452" s="337"/>
      <c r="J452" s="337"/>
      <c r="K452" s="337"/>
      <c r="L452" s="337"/>
      <c r="V452" s="661"/>
      <c r="W452" s="662"/>
      <c r="Y452" s="337"/>
      <c r="Z452" s="13"/>
      <c r="AA452" s="334"/>
      <c r="AB452" s="334"/>
      <c r="AC452" s="334"/>
      <c r="AD452" s="334"/>
      <c r="AE452" s="334"/>
      <c r="AF452" s="334"/>
    </row>
    <row r="453" spans="1:32" s="336" customFormat="1" x14ac:dyDescent="0.3">
      <c r="A453" s="334"/>
      <c r="B453" s="334"/>
      <c r="E453" s="338"/>
      <c r="G453" s="339"/>
      <c r="I453" s="337"/>
      <c r="J453" s="337"/>
      <c r="K453" s="337"/>
      <c r="L453" s="337"/>
      <c r="V453" s="661"/>
      <c r="W453" s="662"/>
      <c r="Y453" s="337"/>
      <c r="Z453" s="13"/>
      <c r="AA453" s="334"/>
      <c r="AB453" s="334"/>
      <c r="AC453" s="334"/>
      <c r="AD453" s="334"/>
      <c r="AE453" s="334"/>
      <c r="AF453" s="334"/>
    </row>
    <row r="454" spans="1:32" s="336" customFormat="1" x14ac:dyDescent="0.3">
      <c r="A454" s="334"/>
      <c r="B454" s="334"/>
      <c r="E454" s="338"/>
      <c r="G454" s="339"/>
      <c r="I454" s="337"/>
      <c r="J454" s="337"/>
      <c r="K454" s="337"/>
      <c r="L454" s="337"/>
      <c r="V454" s="661"/>
      <c r="W454" s="662"/>
      <c r="Y454" s="337"/>
      <c r="Z454" s="13"/>
      <c r="AA454" s="334"/>
      <c r="AB454" s="334"/>
      <c r="AC454" s="334"/>
      <c r="AD454" s="334"/>
      <c r="AE454" s="334"/>
      <c r="AF454" s="334"/>
    </row>
    <row r="455" spans="1:32" s="336" customFormat="1" x14ac:dyDescent="0.3">
      <c r="A455" s="334"/>
      <c r="B455" s="334"/>
      <c r="E455" s="338"/>
      <c r="G455" s="339"/>
      <c r="I455" s="337"/>
      <c r="J455" s="337"/>
      <c r="K455" s="337"/>
      <c r="L455" s="337"/>
      <c r="V455" s="661"/>
      <c r="W455" s="662"/>
      <c r="Y455" s="337"/>
      <c r="Z455" s="13"/>
      <c r="AA455" s="334"/>
      <c r="AB455" s="334"/>
      <c r="AC455" s="334"/>
      <c r="AD455" s="334"/>
      <c r="AE455" s="334"/>
      <c r="AF455" s="334"/>
    </row>
    <row r="456" spans="1:32" s="336" customFormat="1" x14ac:dyDescent="0.3">
      <c r="A456" s="334"/>
      <c r="B456" s="334"/>
      <c r="E456" s="338"/>
      <c r="G456" s="339"/>
      <c r="I456" s="337"/>
      <c r="J456" s="337"/>
      <c r="K456" s="337"/>
      <c r="L456" s="337"/>
      <c r="V456" s="661"/>
      <c r="W456" s="662"/>
      <c r="Y456" s="337"/>
      <c r="Z456" s="13"/>
      <c r="AA456" s="334"/>
      <c r="AB456" s="334"/>
      <c r="AC456" s="334"/>
      <c r="AD456" s="334"/>
      <c r="AE456" s="334"/>
      <c r="AF456" s="334"/>
    </row>
    <row r="457" spans="1:32" s="336" customFormat="1" x14ac:dyDescent="0.3">
      <c r="A457" s="334"/>
      <c r="B457" s="334"/>
      <c r="E457" s="338"/>
      <c r="G457" s="339"/>
      <c r="I457" s="337"/>
      <c r="J457" s="337"/>
      <c r="K457" s="337"/>
      <c r="L457" s="337"/>
      <c r="V457" s="661"/>
      <c r="W457" s="662"/>
      <c r="Y457" s="337"/>
      <c r="Z457" s="13"/>
      <c r="AA457" s="334"/>
      <c r="AB457" s="334"/>
      <c r="AC457" s="334"/>
      <c r="AD457" s="334"/>
      <c r="AE457" s="334"/>
      <c r="AF457" s="334"/>
    </row>
    <row r="458" spans="1:32" s="336" customFormat="1" x14ac:dyDescent="0.3">
      <c r="A458" s="334"/>
      <c r="B458" s="334"/>
      <c r="E458" s="338"/>
      <c r="G458" s="339"/>
      <c r="I458" s="337"/>
      <c r="J458" s="337"/>
      <c r="K458" s="337"/>
      <c r="L458" s="337"/>
      <c r="V458" s="661"/>
      <c r="W458" s="662"/>
      <c r="Y458" s="337"/>
      <c r="Z458" s="13"/>
      <c r="AA458" s="334"/>
      <c r="AB458" s="334"/>
      <c r="AC458" s="334"/>
      <c r="AD458" s="334"/>
      <c r="AE458" s="334"/>
      <c r="AF458" s="334"/>
    </row>
    <row r="459" spans="1:32" s="336" customFormat="1" x14ac:dyDescent="0.3">
      <c r="A459" s="334"/>
      <c r="B459" s="334"/>
      <c r="E459" s="338"/>
      <c r="G459" s="339"/>
      <c r="I459" s="337"/>
      <c r="J459" s="337"/>
      <c r="K459" s="337"/>
      <c r="L459" s="337"/>
      <c r="V459" s="661"/>
      <c r="W459" s="662"/>
      <c r="Y459" s="337"/>
      <c r="Z459" s="13"/>
      <c r="AA459" s="334"/>
      <c r="AB459" s="334"/>
      <c r="AC459" s="334"/>
      <c r="AD459" s="334"/>
      <c r="AE459" s="334"/>
      <c r="AF459" s="334"/>
    </row>
    <row r="460" spans="1:32" s="336" customFormat="1" x14ac:dyDescent="0.3">
      <c r="A460" s="334"/>
      <c r="B460" s="334"/>
      <c r="E460" s="338"/>
      <c r="G460" s="339"/>
      <c r="I460" s="337"/>
      <c r="J460" s="337"/>
      <c r="K460" s="337"/>
      <c r="L460" s="337"/>
      <c r="V460" s="661"/>
      <c r="W460" s="662"/>
      <c r="Y460" s="337"/>
      <c r="Z460" s="13"/>
      <c r="AA460" s="334"/>
      <c r="AB460" s="334"/>
      <c r="AC460" s="334"/>
      <c r="AD460" s="334"/>
      <c r="AE460" s="334"/>
      <c r="AF460" s="334"/>
    </row>
    <row r="461" spans="1:32" s="336" customFormat="1" x14ac:dyDescent="0.3">
      <c r="A461" s="334"/>
      <c r="B461" s="334"/>
      <c r="E461" s="338"/>
      <c r="G461" s="339"/>
      <c r="I461" s="337"/>
      <c r="J461" s="337"/>
      <c r="K461" s="337"/>
      <c r="L461" s="337"/>
      <c r="V461" s="661"/>
      <c r="W461" s="662"/>
      <c r="Y461" s="337"/>
      <c r="Z461" s="13"/>
      <c r="AA461" s="334"/>
      <c r="AB461" s="334"/>
      <c r="AC461" s="334"/>
      <c r="AD461" s="334"/>
      <c r="AE461" s="334"/>
      <c r="AF461" s="334"/>
    </row>
    <row r="462" spans="1:32" s="336" customFormat="1" x14ac:dyDescent="0.3">
      <c r="A462" s="334"/>
      <c r="B462" s="334"/>
      <c r="E462" s="338"/>
      <c r="G462" s="339"/>
      <c r="I462" s="337"/>
      <c r="J462" s="337"/>
      <c r="K462" s="337"/>
      <c r="L462" s="337"/>
      <c r="V462" s="661"/>
      <c r="W462" s="662"/>
      <c r="Y462" s="337"/>
      <c r="Z462" s="13"/>
      <c r="AA462" s="334"/>
      <c r="AB462" s="334"/>
      <c r="AC462" s="334"/>
      <c r="AD462" s="334"/>
      <c r="AE462" s="334"/>
      <c r="AF462" s="334"/>
    </row>
    <row r="463" spans="1:32" s="336" customFormat="1" x14ac:dyDescent="0.3">
      <c r="A463" s="334"/>
      <c r="B463" s="334"/>
      <c r="E463" s="338"/>
      <c r="G463" s="339"/>
      <c r="I463" s="337"/>
      <c r="J463" s="337"/>
      <c r="K463" s="337"/>
      <c r="L463" s="337"/>
      <c r="V463" s="661"/>
      <c r="W463" s="662"/>
      <c r="Y463" s="337"/>
      <c r="Z463" s="13"/>
      <c r="AA463" s="334"/>
      <c r="AB463" s="334"/>
      <c r="AC463" s="334"/>
      <c r="AD463" s="334"/>
      <c r="AE463" s="334"/>
      <c r="AF463" s="334"/>
    </row>
    <row r="464" spans="1:32" s="336" customFormat="1" x14ac:dyDescent="0.3">
      <c r="A464" s="334"/>
      <c r="B464" s="334"/>
      <c r="E464" s="338"/>
      <c r="G464" s="339"/>
      <c r="I464" s="337"/>
      <c r="J464" s="337"/>
      <c r="K464" s="337"/>
      <c r="L464" s="337"/>
      <c r="V464" s="661"/>
      <c r="W464" s="662"/>
      <c r="Y464" s="337"/>
      <c r="Z464" s="13"/>
      <c r="AA464" s="334"/>
      <c r="AB464" s="334"/>
      <c r="AC464" s="334"/>
      <c r="AD464" s="334"/>
      <c r="AE464" s="334"/>
      <c r="AF464" s="334"/>
    </row>
    <row r="465" spans="1:32" s="336" customFormat="1" x14ac:dyDescent="0.3">
      <c r="A465" s="334"/>
      <c r="B465" s="334"/>
      <c r="E465" s="338"/>
      <c r="G465" s="339"/>
      <c r="I465" s="337"/>
      <c r="J465" s="337"/>
      <c r="K465" s="337"/>
      <c r="L465" s="337"/>
      <c r="V465" s="661"/>
      <c r="W465" s="662"/>
      <c r="Y465" s="337"/>
      <c r="Z465" s="13"/>
      <c r="AA465" s="334"/>
      <c r="AB465" s="334"/>
      <c r="AC465" s="334"/>
      <c r="AD465" s="334"/>
      <c r="AE465" s="334"/>
      <c r="AF465" s="334"/>
    </row>
    <row r="466" spans="1:32" s="336" customFormat="1" x14ac:dyDescent="0.3">
      <c r="A466" s="334"/>
      <c r="B466" s="334"/>
      <c r="E466" s="338"/>
      <c r="G466" s="339"/>
      <c r="I466" s="337"/>
      <c r="J466" s="337"/>
      <c r="K466" s="337"/>
      <c r="L466" s="337"/>
      <c r="V466" s="661"/>
      <c r="W466" s="662"/>
      <c r="Y466" s="337"/>
      <c r="Z466" s="13"/>
      <c r="AA466" s="334"/>
      <c r="AB466" s="334"/>
      <c r="AC466" s="334"/>
      <c r="AD466" s="334"/>
      <c r="AE466" s="334"/>
      <c r="AF466" s="334"/>
    </row>
    <row r="467" spans="1:32" s="336" customFormat="1" x14ac:dyDescent="0.3">
      <c r="A467" s="334"/>
      <c r="B467" s="334"/>
      <c r="E467" s="338"/>
      <c r="G467" s="339"/>
      <c r="I467" s="337"/>
      <c r="J467" s="337"/>
      <c r="K467" s="337"/>
      <c r="L467" s="337"/>
      <c r="V467" s="661"/>
      <c r="W467" s="662"/>
      <c r="Y467" s="337"/>
      <c r="Z467" s="13"/>
      <c r="AA467" s="334"/>
      <c r="AB467" s="334"/>
      <c r="AC467" s="334"/>
      <c r="AD467" s="334"/>
      <c r="AE467" s="334"/>
      <c r="AF467" s="334"/>
    </row>
    <row r="468" spans="1:32" s="336" customFormat="1" x14ac:dyDescent="0.3">
      <c r="A468" s="334"/>
      <c r="B468" s="334"/>
      <c r="E468" s="338"/>
      <c r="G468" s="339"/>
      <c r="I468" s="337"/>
      <c r="J468" s="337"/>
      <c r="K468" s="337"/>
      <c r="L468" s="337"/>
      <c r="V468" s="661"/>
      <c r="W468" s="662"/>
      <c r="Y468" s="337"/>
      <c r="Z468" s="13"/>
      <c r="AA468" s="334"/>
      <c r="AB468" s="334"/>
      <c r="AC468" s="334"/>
      <c r="AD468" s="334"/>
      <c r="AE468" s="334"/>
      <c r="AF468" s="334"/>
    </row>
    <row r="469" spans="1:32" s="336" customFormat="1" x14ac:dyDescent="0.3">
      <c r="A469" s="334"/>
      <c r="B469" s="334"/>
      <c r="E469" s="338"/>
      <c r="G469" s="339"/>
      <c r="I469" s="337"/>
      <c r="J469" s="337"/>
      <c r="K469" s="337"/>
      <c r="L469" s="337"/>
      <c r="V469" s="661"/>
      <c r="W469" s="662"/>
      <c r="Y469" s="337"/>
      <c r="Z469" s="13"/>
      <c r="AA469" s="334"/>
      <c r="AB469" s="334"/>
      <c r="AC469" s="334"/>
      <c r="AD469" s="334"/>
      <c r="AE469" s="334"/>
      <c r="AF469" s="334"/>
    </row>
    <row r="470" spans="1:32" s="336" customFormat="1" x14ac:dyDescent="0.3">
      <c r="A470" s="334"/>
      <c r="B470" s="334"/>
      <c r="E470" s="338"/>
      <c r="G470" s="339"/>
      <c r="I470" s="337"/>
      <c r="J470" s="337"/>
      <c r="K470" s="337"/>
      <c r="L470" s="337"/>
      <c r="V470" s="661"/>
      <c r="W470" s="662"/>
      <c r="Y470" s="337"/>
      <c r="Z470" s="13"/>
      <c r="AA470" s="334"/>
      <c r="AB470" s="334"/>
      <c r="AC470" s="334"/>
      <c r="AD470" s="334"/>
      <c r="AE470" s="334"/>
      <c r="AF470" s="334"/>
    </row>
    <row r="471" spans="1:32" s="336" customFormat="1" x14ac:dyDescent="0.3">
      <c r="A471" s="334"/>
      <c r="B471" s="334"/>
      <c r="E471" s="338"/>
      <c r="G471" s="339"/>
      <c r="I471" s="337"/>
      <c r="J471" s="337"/>
      <c r="K471" s="337"/>
      <c r="L471" s="337"/>
      <c r="V471" s="661"/>
      <c r="W471" s="662"/>
      <c r="Y471" s="337"/>
      <c r="Z471" s="13"/>
      <c r="AA471" s="334"/>
      <c r="AB471" s="334"/>
      <c r="AC471" s="334"/>
      <c r="AD471" s="334"/>
      <c r="AE471" s="334"/>
      <c r="AF471" s="334"/>
    </row>
    <row r="472" spans="1:32" s="336" customFormat="1" x14ac:dyDescent="0.3">
      <c r="A472" s="334"/>
      <c r="B472" s="334"/>
      <c r="E472" s="338"/>
      <c r="G472" s="339"/>
      <c r="I472" s="337"/>
      <c r="J472" s="337"/>
      <c r="K472" s="337"/>
      <c r="L472" s="337"/>
      <c r="V472" s="661"/>
      <c r="W472" s="662"/>
      <c r="Y472" s="337"/>
      <c r="Z472" s="13"/>
      <c r="AA472" s="334"/>
      <c r="AB472" s="334"/>
      <c r="AC472" s="334"/>
      <c r="AD472" s="334"/>
      <c r="AE472" s="334"/>
      <c r="AF472" s="334"/>
    </row>
    <row r="473" spans="1:32" s="336" customFormat="1" x14ac:dyDescent="0.3">
      <c r="A473" s="334"/>
      <c r="B473" s="334"/>
      <c r="E473" s="338"/>
      <c r="G473" s="339"/>
      <c r="I473" s="337"/>
      <c r="J473" s="337"/>
      <c r="K473" s="337"/>
      <c r="L473" s="337"/>
      <c r="V473" s="661"/>
      <c r="W473" s="662"/>
      <c r="Y473" s="337"/>
      <c r="Z473" s="13"/>
      <c r="AA473" s="334"/>
      <c r="AB473" s="334"/>
      <c r="AC473" s="334"/>
      <c r="AD473" s="334"/>
      <c r="AE473" s="334"/>
      <c r="AF473" s="334"/>
    </row>
    <row r="474" spans="1:32" s="336" customFormat="1" x14ac:dyDescent="0.3">
      <c r="A474" s="334"/>
      <c r="B474" s="334"/>
      <c r="E474" s="338"/>
      <c r="G474" s="339"/>
      <c r="I474" s="337"/>
      <c r="J474" s="337"/>
      <c r="K474" s="337"/>
      <c r="L474" s="337"/>
      <c r="V474" s="661"/>
      <c r="W474" s="662"/>
      <c r="Y474" s="337"/>
      <c r="Z474" s="13"/>
      <c r="AA474" s="334"/>
      <c r="AB474" s="334"/>
      <c r="AC474" s="334"/>
      <c r="AD474" s="334"/>
      <c r="AE474" s="334"/>
      <c r="AF474" s="334"/>
    </row>
    <row r="475" spans="1:32" s="336" customFormat="1" x14ac:dyDescent="0.3">
      <c r="A475" s="334"/>
      <c r="B475" s="334"/>
      <c r="E475" s="338"/>
      <c r="G475" s="339"/>
      <c r="I475" s="337"/>
      <c r="J475" s="337"/>
      <c r="K475" s="337"/>
      <c r="L475" s="337"/>
      <c r="V475" s="661"/>
      <c r="W475" s="662"/>
      <c r="Y475" s="337"/>
      <c r="Z475" s="13"/>
      <c r="AA475" s="334"/>
      <c r="AB475" s="334"/>
      <c r="AC475" s="334"/>
      <c r="AD475" s="334"/>
      <c r="AE475" s="334"/>
      <c r="AF475" s="334"/>
    </row>
    <row r="476" spans="1:32" s="336" customFormat="1" x14ac:dyDescent="0.3">
      <c r="A476" s="334"/>
      <c r="B476" s="334"/>
      <c r="E476" s="338"/>
      <c r="G476" s="339"/>
      <c r="I476" s="337"/>
      <c r="J476" s="337"/>
      <c r="K476" s="337"/>
      <c r="L476" s="337"/>
      <c r="V476" s="661"/>
      <c r="W476" s="662"/>
      <c r="Y476" s="337"/>
      <c r="Z476" s="13"/>
      <c r="AA476" s="334"/>
      <c r="AB476" s="334"/>
      <c r="AC476" s="334"/>
      <c r="AD476" s="334"/>
      <c r="AE476" s="334"/>
      <c r="AF476" s="334"/>
    </row>
    <row r="477" spans="1:32" s="336" customFormat="1" x14ac:dyDescent="0.3">
      <c r="A477" s="334"/>
      <c r="B477" s="334"/>
      <c r="E477" s="338"/>
      <c r="G477" s="339"/>
      <c r="I477" s="337"/>
      <c r="J477" s="337"/>
      <c r="K477" s="337"/>
      <c r="L477" s="337"/>
      <c r="V477" s="661"/>
      <c r="W477" s="662"/>
      <c r="Y477" s="337"/>
      <c r="Z477" s="13"/>
      <c r="AA477" s="334"/>
      <c r="AB477" s="334"/>
      <c r="AC477" s="334"/>
      <c r="AD477" s="334"/>
      <c r="AE477" s="334"/>
      <c r="AF477" s="334"/>
    </row>
    <row r="478" spans="1:32" s="336" customFormat="1" x14ac:dyDescent="0.3">
      <c r="A478" s="334"/>
      <c r="B478" s="334"/>
      <c r="E478" s="338"/>
      <c r="G478" s="339"/>
      <c r="I478" s="337"/>
      <c r="J478" s="337"/>
      <c r="K478" s="337"/>
      <c r="L478" s="337"/>
      <c r="V478" s="661"/>
      <c r="W478" s="662"/>
      <c r="Y478" s="337"/>
      <c r="Z478" s="13"/>
      <c r="AA478" s="334"/>
      <c r="AB478" s="334"/>
      <c r="AC478" s="334"/>
      <c r="AD478" s="334"/>
      <c r="AE478" s="334"/>
      <c r="AF478" s="334"/>
    </row>
    <row r="479" spans="1:32" s="336" customFormat="1" x14ac:dyDescent="0.3">
      <c r="A479" s="334"/>
      <c r="B479" s="334"/>
      <c r="E479" s="338"/>
      <c r="G479" s="339"/>
      <c r="I479" s="337"/>
      <c r="J479" s="337"/>
      <c r="K479" s="337"/>
      <c r="L479" s="337"/>
      <c r="V479" s="661"/>
      <c r="W479" s="662"/>
      <c r="Y479" s="337"/>
      <c r="Z479" s="13"/>
      <c r="AA479" s="334"/>
      <c r="AB479" s="334"/>
      <c r="AC479" s="334"/>
      <c r="AD479" s="334"/>
      <c r="AE479" s="334"/>
      <c r="AF479" s="334"/>
    </row>
    <row r="480" spans="1:32" s="336" customFormat="1" x14ac:dyDescent="0.3">
      <c r="A480" s="334"/>
      <c r="B480" s="334"/>
      <c r="E480" s="338"/>
      <c r="G480" s="339"/>
      <c r="I480" s="337"/>
      <c r="J480" s="337"/>
      <c r="K480" s="337"/>
      <c r="L480" s="337"/>
      <c r="V480" s="661"/>
      <c r="W480" s="662"/>
      <c r="Y480" s="337"/>
      <c r="Z480" s="13"/>
      <c r="AA480" s="334"/>
      <c r="AB480" s="334"/>
      <c r="AC480" s="334"/>
      <c r="AD480" s="334"/>
      <c r="AE480" s="334"/>
      <c r="AF480" s="334"/>
    </row>
    <row r="481" spans="1:32" s="336" customFormat="1" x14ac:dyDescent="0.3">
      <c r="A481" s="334"/>
      <c r="B481" s="334"/>
      <c r="E481" s="338"/>
      <c r="G481" s="339"/>
      <c r="I481" s="337"/>
      <c r="J481" s="337"/>
      <c r="K481" s="337"/>
      <c r="L481" s="337"/>
      <c r="V481" s="661"/>
      <c r="W481" s="662"/>
      <c r="Y481" s="337"/>
      <c r="Z481" s="13"/>
      <c r="AA481" s="334"/>
      <c r="AB481" s="334"/>
      <c r="AC481" s="334"/>
      <c r="AD481" s="334"/>
      <c r="AE481" s="334"/>
      <c r="AF481" s="334"/>
    </row>
    <row r="482" spans="1:32" s="336" customFormat="1" x14ac:dyDescent="0.3">
      <c r="A482" s="334"/>
      <c r="B482" s="334"/>
      <c r="E482" s="338"/>
      <c r="G482" s="339"/>
      <c r="I482" s="337"/>
      <c r="J482" s="337"/>
      <c r="K482" s="337"/>
      <c r="L482" s="337"/>
      <c r="V482" s="661"/>
      <c r="W482" s="662"/>
      <c r="Y482" s="337"/>
      <c r="Z482" s="13"/>
      <c r="AA482" s="334"/>
      <c r="AB482" s="334"/>
      <c r="AC482" s="334"/>
      <c r="AD482" s="334"/>
      <c r="AE482" s="334"/>
      <c r="AF482" s="334"/>
    </row>
    <row r="483" spans="1:32" s="336" customFormat="1" x14ac:dyDescent="0.3">
      <c r="A483" s="334"/>
      <c r="B483" s="334"/>
      <c r="E483" s="338"/>
      <c r="G483" s="339"/>
      <c r="I483" s="337"/>
      <c r="J483" s="337"/>
      <c r="K483" s="337"/>
      <c r="L483" s="337"/>
      <c r="V483" s="661"/>
      <c r="W483" s="662"/>
      <c r="Y483" s="337"/>
      <c r="Z483" s="13"/>
      <c r="AA483" s="334"/>
      <c r="AB483" s="334"/>
      <c r="AC483" s="334"/>
      <c r="AD483" s="334"/>
      <c r="AE483" s="334"/>
      <c r="AF483" s="334"/>
    </row>
    <row r="484" spans="1:32" s="336" customFormat="1" x14ac:dyDescent="0.3">
      <c r="A484" s="334"/>
      <c r="B484" s="334"/>
      <c r="E484" s="338"/>
      <c r="G484" s="339"/>
      <c r="I484" s="337"/>
      <c r="J484" s="337"/>
      <c r="K484" s="337"/>
      <c r="L484" s="337"/>
      <c r="V484" s="661"/>
      <c r="W484" s="662"/>
      <c r="Y484" s="337"/>
      <c r="Z484" s="13"/>
      <c r="AA484" s="334"/>
      <c r="AB484" s="334"/>
      <c r="AC484" s="334"/>
      <c r="AD484" s="334"/>
      <c r="AE484" s="334"/>
      <c r="AF484" s="334"/>
    </row>
    <row r="485" spans="1:32" s="336" customFormat="1" x14ac:dyDescent="0.3">
      <c r="A485" s="334"/>
      <c r="B485" s="334"/>
      <c r="E485" s="338"/>
      <c r="G485" s="339"/>
      <c r="I485" s="337"/>
      <c r="J485" s="337"/>
      <c r="K485" s="337"/>
      <c r="L485" s="337"/>
      <c r="V485" s="661"/>
      <c r="W485" s="662"/>
      <c r="Y485" s="337"/>
      <c r="Z485" s="13"/>
      <c r="AA485" s="334"/>
      <c r="AB485" s="334"/>
      <c r="AC485" s="334"/>
      <c r="AD485" s="334"/>
      <c r="AE485" s="334"/>
      <c r="AF485" s="334"/>
    </row>
    <row r="486" spans="1:32" s="336" customFormat="1" x14ac:dyDescent="0.3">
      <c r="A486" s="334"/>
      <c r="B486" s="334"/>
      <c r="E486" s="338"/>
      <c r="G486" s="339"/>
      <c r="I486" s="337"/>
      <c r="J486" s="337"/>
      <c r="K486" s="337"/>
      <c r="L486" s="337"/>
      <c r="V486" s="661"/>
      <c r="W486" s="662"/>
      <c r="Y486" s="337"/>
      <c r="Z486" s="13"/>
      <c r="AA486" s="334"/>
      <c r="AB486" s="334"/>
      <c r="AC486" s="334"/>
      <c r="AD486" s="334"/>
      <c r="AE486" s="334"/>
      <c r="AF486" s="334"/>
    </row>
    <row r="487" spans="1:32" s="336" customFormat="1" x14ac:dyDescent="0.3">
      <c r="A487" s="334"/>
      <c r="B487" s="334"/>
      <c r="E487" s="338"/>
      <c r="G487" s="339"/>
      <c r="I487" s="337"/>
      <c r="J487" s="337"/>
      <c r="K487" s="337"/>
      <c r="L487" s="337"/>
      <c r="V487" s="661"/>
      <c r="W487" s="662"/>
      <c r="Y487" s="337"/>
      <c r="Z487" s="13"/>
      <c r="AA487" s="334"/>
      <c r="AB487" s="334"/>
      <c r="AC487" s="334"/>
      <c r="AD487" s="334"/>
      <c r="AE487" s="334"/>
      <c r="AF487" s="334"/>
    </row>
    <row r="488" spans="1:32" s="336" customFormat="1" x14ac:dyDescent="0.3">
      <c r="A488" s="334"/>
      <c r="B488" s="334"/>
      <c r="E488" s="338"/>
      <c r="G488" s="339"/>
      <c r="I488" s="337"/>
      <c r="J488" s="337"/>
      <c r="K488" s="337"/>
      <c r="L488" s="337"/>
      <c r="V488" s="661"/>
      <c r="W488" s="662"/>
      <c r="Y488" s="337"/>
      <c r="Z488" s="13"/>
      <c r="AA488" s="334"/>
      <c r="AB488" s="334"/>
      <c r="AC488" s="334"/>
      <c r="AD488" s="334"/>
      <c r="AE488" s="334"/>
      <c r="AF488" s="334"/>
    </row>
    <row r="489" spans="1:32" s="336" customFormat="1" x14ac:dyDescent="0.3">
      <c r="A489" s="334"/>
      <c r="B489" s="334"/>
      <c r="E489" s="338"/>
      <c r="G489" s="339"/>
      <c r="I489" s="337"/>
      <c r="J489" s="337"/>
      <c r="K489" s="337"/>
      <c r="L489" s="337"/>
      <c r="V489" s="661"/>
      <c r="W489" s="662"/>
      <c r="Y489" s="337"/>
      <c r="Z489" s="13"/>
      <c r="AA489" s="334"/>
      <c r="AB489" s="334"/>
      <c r="AC489" s="334"/>
      <c r="AD489" s="334"/>
      <c r="AE489" s="334"/>
      <c r="AF489" s="334"/>
    </row>
    <row r="490" spans="1:32" s="336" customFormat="1" x14ac:dyDescent="0.3">
      <c r="A490" s="334"/>
      <c r="B490" s="334"/>
      <c r="E490" s="338"/>
      <c r="G490" s="339"/>
      <c r="I490" s="337"/>
      <c r="J490" s="337"/>
      <c r="K490" s="337"/>
      <c r="L490" s="337"/>
      <c r="V490" s="661"/>
      <c r="W490" s="662"/>
      <c r="Y490" s="337"/>
      <c r="Z490" s="13"/>
      <c r="AA490" s="334"/>
      <c r="AB490" s="334"/>
      <c r="AC490" s="334"/>
      <c r="AD490" s="334"/>
      <c r="AE490" s="334"/>
      <c r="AF490" s="334"/>
    </row>
    <row r="491" spans="1:32" s="336" customFormat="1" x14ac:dyDescent="0.3">
      <c r="A491" s="334"/>
      <c r="B491" s="334"/>
      <c r="E491" s="338"/>
      <c r="G491" s="339"/>
      <c r="I491" s="337"/>
      <c r="J491" s="337"/>
      <c r="K491" s="337"/>
      <c r="L491" s="337"/>
      <c r="V491" s="661"/>
      <c r="W491" s="662"/>
      <c r="Y491" s="337"/>
      <c r="Z491" s="13"/>
      <c r="AA491" s="334"/>
      <c r="AB491" s="334"/>
      <c r="AC491" s="334"/>
      <c r="AD491" s="334"/>
      <c r="AE491" s="334"/>
      <c r="AF491" s="334"/>
    </row>
    <row r="492" spans="1:32" s="336" customFormat="1" x14ac:dyDescent="0.3">
      <c r="A492" s="334"/>
      <c r="B492" s="334"/>
      <c r="E492" s="338"/>
      <c r="G492" s="339"/>
      <c r="I492" s="337"/>
      <c r="J492" s="337"/>
      <c r="K492" s="337"/>
      <c r="L492" s="337"/>
      <c r="V492" s="661"/>
      <c r="W492" s="662"/>
      <c r="Y492" s="337"/>
      <c r="Z492" s="13"/>
      <c r="AA492" s="334"/>
      <c r="AB492" s="334"/>
      <c r="AC492" s="334"/>
      <c r="AD492" s="334"/>
      <c r="AE492" s="334"/>
      <c r="AF492" s="334"/>
    </row>
    <row r="493" spans="1:32" s="336" customFormat="1" x14ac:dyDescent="0.3">
      <c r="A493" s="334"/>
      <c r="B493" s="334"/>
      <c r="E493" s="338"/>
      <c r="G493" s="339"/>
      <c r="I493" s="337"/>
      <c r="J493" s="337"/>
      <c r="K493" s="337"/>
      <c r="L493" s="337"/>
      <c r="V493" s="661"/>
      <c r="W493" s="662"/>
      <c r="Y493" s="337"/>
      <c r="Z493" s="13"/>
      <c r="AA493" s="334"/>
      <c r="AB493" s="334"/>
      <c r="AC493" s="334"/>
      <c r="AD493" s="334"/>
      <c r="AE493" s="334"/>
      <c r="AF493" s="334"/>
    </row>
    <row r="494" spans="1:32" s="336" customFormat="1" x14ac:dyDescent="0.3">
      <c r="A494" s="334"/>
      <c r="B494" s="334"/>
      <c r="E494" s="338"/>
      <c r="G494" s="339"/>
      <c r="I494" s="337"/>
      <c r="J494" s="337"/>
      <c r="K494" s="337"/>
      <c r="L494" s="337"/>
      <c r="V494" s="661"/>
      <c r="W494" s="662"/>
      <c r="Y494" s="337"/>
      <c r="Z494" s="13"/>
      <c r="AA494" s="334"/>
      <c r="AB494" s="334"/>
      <c r="AC494" s="334"/>
      <c r="AD494" s="334"/>
      <c r="AE494" s="334"/>
      <c r="AF494" s="334"/>
    </row>
    <row r="495" spans="1:32" s="336" customFormat="1" x14ac:dyDescent="0.3">
      <c r="A495" s="334"/>
      <c r="B495" s="334"/>
      <c r="E495" s="338"/>
      <c r="G495" s="339"/>
      <c r="I495" s="337"/>
      <c r="J495" s="337"/>
      <c r="K495" s="337"/>
      <c r="L495" s="337"/>
      <c r="V495" s="661"/>
      <c r="W495" s="662"/>
      <c r="Y495" s="337"/>
      <c r="Z495" s="13"/>
      <c r="AA495" s="334"/>
      <c r="AB495" s="334"/>
      <c r="AC495" s="334"/>
      <c r="AD495" s="334"/>
      <c r="AE495" s="334"/>
      <c r="AF495" s="334"/>
    </row>
    <row r="496" spans="1:32" s="336" customFormat="1" x14ac:dyDescent="0.3">
      <c r="A496" s="334"/>
      <c r="B496" s="334"/>
      <c r="E496" s="338"/>
      <c r="G496" s="339"/>
      <c r="I496" s="337"/>
      <c r="J496" s="337"/>
      <c r="K496" s="337"/>
      <c r="L496" s="337"/>
      <c r="V496" s="661"/>
      <c r="W496" s="662"/>
      <c r="Y496" s="337"/>
      <c r="Z496" s="13"/>
      <c r="AA496" s="334"/>
      <c r="AB496" s="334"/>
      <c r="AC496" s="334"/>
      <c r="AD496" s="334"/>
      <c r="AE496" s="334"/>
      <c r="AF496" s="334"/>
    </row>
    <row r="497" spans="1:32" s="336" customFormat="1" x14ac:dyDescent="0.3">
      <c r="A497" s="334"/>
      <c r="B497" s="334"/>
      <c r="E497" s="338"/>
      <c r="G497" s="339"/>
      <c r="I497" s="337"/>
      <c r="J497" s="337"/>
      <c r="K497" s="337"/>
      <c r="L497" s="337"/>
      <c r="V497" s="661"/>
      <c r="W497" s="662"/>
      <c r="Y497" s="337"/>
      <c r="Z497" s="13"/>
      <c r="AA497" s="334"/>
      <c r="AB497" s="334"/>
      <c r="AC497" s="334"/>
      <c r="AD497" s="334"/>
      <c r="AE497" s="334"/>
      <c r="AF497" s="334"/>
    </row>
    <row r="498" spans="1:32" s="336" customFormat="1" x14ac:dyDescent="0.3">
      <c r="A498" s="334"/>
      <c r="B498" s="334"/>
      <c r="E498" s="338"/>
      <c r="G498" s="339"/>
      <c r="I498" s="337"/>
      <c r="J498" s="337"/>
      <c r="K498" s="337"/>
      <c r="L498" s="337"/>
      <c r="V498" s="661"/>
      <c r="W498" s="662"/>
      <c r="Y498" s="337"/>
      <c r="Z498" s="13"/>
      <c r="AA498" s="334"/>
      <c r="AB498" s="334"/>
      <c r="AC498" s="334"/>
      <c r="AD498" s="334"/>
      <c r="AE498" s="334"/>
      <c r="AF498" s="334"/>
    </row>
    <row r="499" spans="1:32" s="336" customFormat="1" x14ac:dyDescent="0.3">
      <c r="A499" s="334"/>
      <c r="B499" s="334"/>
      <c r="E499" s="338"/>
      <c r="G499" s="339"/>
      <c r="I499" s="337"/>
      <c r="J499" s="337"/>
      <c r="K499" s="337"/>
      <c r="L499" s="337"/>
      <c r="V499" s="661"/>
      <c r="W499" s="662"/>
      <c r="Y499" s="337"/>
      <c r="Z499" s="13"/>
      <c r="AA499" s="334"/>
      <c r="AB499" s="334"/>
      <c r="AC499" s="334"/>
      <c r="AD499" s="334"/>
      <c r="AE499" s="334"/>
      <c r="AF499" s="334"/>
    </row>
    <row r="500" spans="1:32" s="336" customFormat="1" x14ac:dyDescent="0.3">
      <c r="A500" s="334"/>
      <c r="B500" s="334"/>
      <c r="E500" s="338"/>
      <c r="G500" s="339"/>
      <c r="I500" s="337"/>
      <c r="J500" s="337"/>
      <c r="K500" s="337"/>
      <c r="L500" s="337"/>
      <c r="V500" s="661"/>
      <c r="W500" s="662"/>
      <c r="Y500" s="337"/>
      <c r="Z500" s="13"/>
      <c r="AA500" s="334"/>
      <c r="AB500" s="334"/>
      <c r="AC500" s="334"/>
      <c r="AD500" s="334"/>
      <c r="AE500" s="334"/>
      <c r="AF500" s="334"/>
    </row>
    <row r="501" spans="1:32" s="336" customFormat="1" x14ac:dyDescent="0.3">
      <c r="A501" s="334"/>
      <c r="B501" s="334"/>
      <c r="E501" s="338"/>
      <c r="G501" s="339"/>
      <c r="I501" s="337"/>
      <c r="J501" s="337"/>
      <c r="K501" s="337"/>
      <c r="L501" s="337"/>
      <c r="V501" s="661"/>
      <c r="W501" s="662"/>
      <c r="Y501" s="337"/>
      <c r="Z501" s="13"/>
      <c r="AA501" s="334"/>
      <c r="AB501" s="334"/>
      <c r="AC501" s="334"/>
      <c r="AD501" s="334"/>
      <c r="AE501" s="334"/>
      <c r="AF501" s="334"/>
    </row>
    <row r="502" spans="1:32" s="336" customFormat="1" x14ac:dyDescent="0.3">
      <c r="A502" s="334"/>
      <c r="B502" s="334"/>
      <c r="E502" s="338"/>
      <c r="G502" s="339"/>
      <c r="I502" s="337"/>
      <c r="J502" s="337"/>
      <c r="K502" s="337"/>
      <c r="L502" s="337"/>
      <c r="V502" s="661"/>
      <c r="W502" s="662"/>
      <c r="Y502" s="337"/>
      <c r="Z502" s="13"/>
      <c r="AA502" s="334"/>
      <c r="AB502" s="334"/>
      <c r="AC502" s="334"/>
      <c r="AD502" s="334"/>
      <c r="AE502" s="334"/>
      <c r="AF502" s="334"/>
    </row>
    <row r="503" spans="1:32" s="336" customFormat="1" x14ac:dyDescent="0.3">
      <c r="A503" s="334"/>
      <c r="B503" s="334"/>
      <c r="E503" s="338"/>
      <c r="G503" s="339"/>
      <c r="I503" s="337"/>
      <c r="J503" s="337"/>
      <c r="K503" s="337"/>
      <c r="L503" s="337"/>
      <c r="V503" s="661"/>
      <c r="W503" s="662"/>
      <c r="Y503" s="337"/>
      <c r="Z503" s="13"/>
      <c r="AA503" s="334"/>
      <c r="AB503" s="334"/>
      <c r="AC503" s="334"/>
      <c r="AD503" s="334"/>
      <c r="AE503" s="334"/>
      <c r="AF503" s="334"/>
    </row>
    <row r="504" spans="1:32" s="336" customFormat="1" x14ac:dyDescent="0.3">
      <c r="A504" s="334"/>
      <c r="B504" s="334"/>
      <c r="E504" s="338"/>
      <c r="G504" s="339"/>
      <c r="I504" s="337"/>
      <c r="J504" s="337"/>
      <c r="K504" s="337"/>
      <c r="L504" s="337"/>
      <c r="V504" s="661"/>
      <c r="W504" s="662"/>
      <c r="Y504" s="337"/>
      <c r="Z504" s="13"/>
      <c r="AA504" s="334"/>
      <c r="AB504" s="334"/>
      <c r="AC504" s="334"/>
      <c r="AD504" s="334"/>
      <c r="AE504" s="334"/>
      <c r="AF504" s="334"/>
    </row>
    <row r="505" spans="1:32" s="336" customFormat="1" x14ac:dyDescent="0.3">
      <c r="A505" s="334"/>
      <c r="B505" s="334"/>
      <c r="E505" s="338"/>
      <c r="G505" s="339"/>
      <c r="I505" s="337"/>
      <c r="J505" s="337"/>
      <c r="K505" s="337"/>
      <c r="L505" s="337"/>
      <c r="V505" s="661"/>
      <c r="W505" s="662"/>
      <c r="Y505" s="337"/>
      <c r="Z505" s="13"/>
      <c r="AA505" s="334"/>
      <c r="AB505" s="334"/>
      <c r="AC505" s="334"/>
      <c r="AD505" s="334"/>
      <c r="AE505" s="334"/>
      <c r="AF505" s="334"/>
    </row>
    <row r="506" spans="1:32" s="336" customFormat="1" x14ac:dyDescent="0.3">
      <c r="A506" s="334"/>
      <c r="B506" s="334"/>
      <c r="E506" s="338"/>
      <c r="G506" s="339"/>
      <c r="I506" s="337"/>
      <c r="J506" s="337"/>
      <c r="K506" s="337"/>
      <c r="L506" s="337"/>
      <c r="V506" s="661"/>
      <c r="W506" s="662"/>
      <c r="Y506" s="337"/>
      <c r="Z506" s="13"/>
      <c r="AA506" s="334"/>
      <c r="AB506" s="334"/>
      <c r="AC506" s="334"/>
      <c r="AD506" s="334"/>
      <c r="AE506" s="334"/>
      <c r="AF506" s="334"/>
    </row>
    <row r="507" spans="1:32" s="336" customFormat="1" x14ac:dyDescent="0.3">
      <c r="A507" s="334"/>
      <c r="B507" s="334"/>
      <c r="E507" s="338"/>
      <c r="G507" s="339"/>
      <c r="I507" s="337"/>
      <c r="J507" s="337"/>
      <c r="K507" s="337"/>
      <c r="L507" s="337"/>
      <c r="V507" s="661"/>
      <c r="W507" s="662"/>
      <c r="Y507" s="337"/>
      <c r="Z507" s="13"/>
      <c r="AA507" s="334"/>
      <c r="AB507" s="334"/>
      <c r="AC507" s="334"/>
      <c r="AD507" s="334"/>
      <c r="AE507" s="334"/>
      <c r="AF507" s="334"/>
    </row>
    <row r="508" spans="1:32" s="336" customFormat="1" x14ac:dyDescent="0.3">
      <c r="A508" s="334"/>
      <c r="B508" s="334"/>
      <c r="E508" s="338"/>
      <c r="G508" s="339"/>
      <c r="I508" s="337"/>
      <c r="J508" s="337"/>
      <c r="K508" s="337"/>
      <c r="L508" s="337"/>
      <c r="V508" s="661"/>
      <c r="W508" s="662"/>
      <c r="Y508" s="337"/>
      <c r="Z508" s="13"/>
      <c r="AA508" s="334"/>
      <c r="AB508" s="334"/>
      <c r="AC508" s="334"/>
      <c r="AD508" s="334"/>
      <c r="AE508" s="334"/>
      <c r="AF508" s="334"/>
    </row>
    <row r="509" spans="1:32" s="336" customFormat="1" x14ac:dyDescent="0.3">
      <c r="A509" s="334"/>
      <c r="B509" s="334"/>
      <c r="E509" s="338"/>
      <c r="G509" s="339"/>
      <c r="I509" s="337"/>
      <c r="J509" s="337"/>
      <c r="K509" s="337"/>
      <c r="L509" s="337"/>
      <c r="V509" s="661"/>
      <c r="W509" s="662"/>
      <c r="Y509" s="337"/>
      <c r="Z509" s="13"/>
      <c r="AA509" s="334"/>
      <c r="AB509" s="334"/>
      <c r="AC509" s="334"/>
      <c r="AD509" s="334"/>
      <c r="AE509" s="334"/>
      <c r="AF509" s="334"/>
    </row>
    <row r="510" spans="1:32" s="336" customFormat="1" x14ac:dyDescent="0.3">
      <c r="A510" s="334"/>
      <c r="B510" s="334"/>
      <c r="E510" s="338"/>
      <c r="G510" s="339"/>
      <c r="I510" s="337"/>
      <c r="J510" s="337"/>
      <c r="K510" s="337"/>
      <c r="L510" s="337"/>
      <c r="V510" s="661"/>
      <c r="W510" s="662"/>
      <c r="Y510" s="337"/>
      <c r="Z510" s="13"/>
      <c r="AA510" s="334"/>
      <c r="AB510" s="334"/>
      <c r="AC510" s="334"/>
      <c r="AD510" s="334"/>
      <c r="AE510" s="334"/>
      <c r="AF510" s="334"/>
    </row>
    <row r="511" spans="1:32" s="336" customFormat="1" x14ac:dyDescent="0.3">
      <c r="A511" s="334"/>
      <c r="B511" s="334"/>
      <c r="E511" s="338"/>
      <c r="G511" s="339"/>
      <c r="I511" s="337"/>
      <c r="J511" s="337"/>
      <c r="K511" s="337"/>
      <c r="L511" s="337"/>
      <c r="V511" s="661"/>
      <c r="W511" s="662"/>
      <c r="Y511" s="337"/>
      <c r="Z511" s="13"/>
      <c r="AA511" s="334"/>
      <c r="AB511" s="334"/>
      <c r="AC511" s="334"/>
      <c r="AD511" s="334"/>
      <c r="AE511" s="334"/>
      <c r="AF511" s="334"/>
    </row>
    <row r="512" spans="1:32" s="336" customFormat="1" x14ac:dyDescent="0.3">
      <c r="A512" s="334"/>
      <c r="B512" s="334"/>
      <c r="E512" s="338"/>
      <c r="G512" s="339"/>
      <c r="I512" s="337"/>
      <c r="J512" s="337"/>
      <c r="K512" s="337"/>
      <c r="L512" s="337"/>
      <c r="V512" s="661"/>
      <c r="W512" s="662"/>
      <c r="Y512" s="337"/>
      <c r="Z512" s="13"/>
      <c r="AA512" s="334"/>
      <c r="AB512" s="334"/>
      <c r="AC512" s="334"/>
      <c r="AD512" s="334"/>
      <c r="AE512" s="334"/>
      <c r="AF512" s="334"/>
    </row>
    <row r="513" spans="1:32" s="336" customFormat="1" x14ac:dyDescent="0.3">
      <c r="A513" s="334"/>
      <c r="B513" s="334"/>
      <c r="E513" s="338"/>
      <c r="G513" s="339"/>
      <c r="I513" s="337"/>
      <c r="J513" s="337"/>
      <c r="K513" s="337"/>
      <c r="L513" s="337"/>
      <c r="V513" s="661"/>
      <c r="W513" s="662"/>
      <c r="Y513" s="337"/>
      <c r="Z513" s="13"/>
      <c r="AA513" s="334"/>
      <c r="AB513" s="334"/>
      <c r="AC513" s="334"/>
      <c r="AD513" s="334"/>
      <c r="AE513" s="334"/>
      <c r="AF513" s="334"/>
    </row>
    <row r="514" spans="1:32" s="336" customFormat="1" x14ac:dyDescent="0.3">
      <c r="A514" s="334"/>
      <c r="B514" s="334"/>
      <c r="E514" s="338"/>
      <c r="G514" s="339"/>
      <c r="I514" s="337"/>
      <c r="J514" s="337"/>
      <c r="K514" s="337"/>
      <c r="L514" s="337"/>
      <c r="V514" s="661"/>
      <c r="W514" s="662"/>
      <c r="Y514" s="337"/>
      <c r="Z514" s="13"/>
      <c r="AA514" s="334"/>
      <c r="AB514" s="334"/>
      <c r="AC514" s="334"/>
      <c r="AD514" s="334"/>
      <c r="AE514" s="334"/>
      <c r="AF514" s="334"/>
    </row>
    <row r="515" spans="1:32" s="336" customFormat="1" x14ac:dyDescent="0.3">
      <c r="A515" s="334"/>
      <c r="B515" s="334"/>
      <c r="E515" s="338"/>
      <c r="G515" s="339"/>
      <c r="I515" s="337"/>
      <c r="J515" s="337"/>
      <c r="K515" s="337"/>
      <c r="L515" s="337"/>
      <c r="V515" s="661"/>
      <c r="W515" s="662"/>
      <c r="Y515" s="337"/>
      <c r="Z515" s="13"/>
      <c r="AA515" s="334"/>
      <c r="AB515" s="334"/>
      <c r="AC515" s="334"/>
      <c r="AD515" s="334"/>
      <c r="AE515" s="334"/>
      <c r="AF515" s="334"/>
    </row>
    <row r="516" spans="1:32" s="336" customFormat="1" x14ac:dyDescent="0.3">
      <c r="A516" s="334"/>
      <c r="B516" s="334"/>
      <c r="E516" s="338"/>
      <c r="G516" s="339"/>
      <c r="I516" s="337"/>
      <c r="J516" s="337"/>
      <c r="K516" s="337"/>
      <c r="L516" s="337"/>
      <c r="V516" s="661"/>
      <c r="W516" s="662"/>
      <c r="Y516" s="337"/>
      <c r="Z516" s="13"/>
      <c r="AA516" s="334"/>
      <c r="AB516" s="334"/>
      <c r="AC516" s="334"/>
      <c r="AD516" s="334"/>
      <c r="AE516" s="334"/>
      <c r="AF516" s="334"/>
    </row>
    <row r="517" spans="1:32" s="336" customFormat="1" x14ac:dyDescent="0.3">
      <c r="A517" s="334"/>
      <c r="B517" s="334"/>
      <c r="E517" s="338"/>
      <c r="G517" s="339"/>
      <c r="I517" s="337"/>
      <c r="J517" s="337"/>
      <c r="K517" s="337"/>
      <c r="L517" s="337"/>
      <c r="V517" s="661"/>
      <c r="W517" s="662"/>
      <c r="Y517" s="337"/>
      <c r="Z517" s="13"/>
      <c r="AA517" s="334"/>
      <c r="AB517" s="334"/>
      <c r="AC517" s="334"/>
      <c r="AD517" s="334"/>
      <c r="AE517" s="334"/>
      <c r="AF517" s="334"/>
    </row>
    <row r="518" spans="1:32" s="336" customFormat="1" x14ac:dyDescent="0.3">
      <c r="A518" s="334"/>
      <c r="B518" s="334"/>
      <c r="E518" s="338"/>
      <c r="G518" s="339"/>
      <c r="I518" s="337"/>
      <c r="J518" s="337"/>
      <c r="K518" s="337"/>
      <c r="L518" s="337"/>
      <c r="V518" s="661"/>
      <c r="W518" s="662"/>
      <c r="Y518" s="337"/>
      <c r="Z518" s="13"/>
      <c r="AA518" s="334"/>
      <c r="AB518" s="334"/>
      <c r="AC518" s="334"/>
      <c r="AD518" s="334"/>
      <c r="AE518" s="334"/>
      <c r="AF518" s="334"/>
    </row>
    <row r="519" spans="1:32" s="336" customFormat="1" x14ac:dyDescent="0.3">
      <c r="A519" s="334"/>
      <c r="B519" s="334"/>
      <c r="E519" s="338"/>
      <c r="G519" s="339"/>
      <c r="I519" s="337"/>
      <c r="J519" s="337"/>
      <c r="K519" s="337"/>
      <c r="L519" s="337"/>
      <c r="V519" s="661"/>
      <c r="W519" s="662"/>
      <c r="Y519" s="337"/>
      <c r="Z519" s="13"/>
      <c r="AA519" s="334"/>
      <c r="AB519" s="334"/>
      <c r="AC519" s="334"/>
      <c r="AD519" s="334"/>
      <c r="AE519" s="334"/>
      <c r="AF519" s="334"/>
    </row>
    <row r="520" spans="1:32" s="336" customFormat="1" x14ac:dyDescent="0.3">
      <c r="A520" s="334"/>
      <c r="B520" s="334"/>
      <c r="E520" s="338"/>
      <c r="G520" s="339"/>
      <c r="I520" s="337"/>
      <c r="J520" s="337"/>
      <c r="K520" s="337"/>
      <c r="L520" s="337"/>
      <c r="V520" s="661"/>
      <c r="W520" s="662"/>
      <c r="Y520" s="337"/>
      <c r="Z520" s="13"/>
      <c r="AA520" s="334"/>
      <c r="AB520" s="334"/>
      <c r="AC520" s="334"/>
      <c r="AD520" s="334"/>
      <c r="AE520" s="334"/>
      <c r="AF520" s="334"/>
    </row>
    <row r="521" spans="1:32" s="336" customFormat="1" x14ac:dyDescent="0.3">
      <c r="A521" s="334"/>
      <c r="B521" s="334"/>
      <c r="E521" s="338"/>
      <c r="G521" s="339"/>
      <c r="I521" s="337"/>
      <c r="J521" s="337"/>
      <c r="K521" s="337"/>
      <c r="L521" s="337"/>
      <c r="V521" s="661"/>
      <c r="W521" s="662"/>
      <c r="Y521" s="337"/>
      <c r="Z521" s="13"/>
      <c r="AA521" s="334"/>
      <c r="AB521" s="334"/>
      <c r="AC521" s="334"/>
      <c r="AD521" s="334"/>
      <c r="AE521" s="334"/>
      <c r="AF521" s="334"/>
    </row>
    <row r="522" spans="1:32" s="336" customFormat="1" x14ac:dyDescent="0.3">
      <c r="A522" s="334"/>
      <c r="B522" s="334"/>
      <c r="E522" s="338"/>
      <c r="G522" s="339"/>
      <c r="I522" s="337"/>
      <c r="J522" s="337"/>
      <c r="K522" s="337"/>
      <c r="L522" s="337"/>
      <c r="V522" s="661"/>
      <c r="W522" s="662"/>
      <c r="Y522" s="337"/>
      <c r="Z522" s="13"/>
      <c r="AA522" s="334"/>
      <c r="AB522" s="334"/>
      <c r="AC522" s="334"/>
      <c r="AD522" s="334"/>
      <c r="AE522" s="334"/>
      <c r="AF522" s="334"/>
    </row>
    <row r="523" spans="1:32" s="336" customFormat="1" x14ac:dyDescent="0.3">
      <c r="A523" s="334"/>
      <c r="B523" s="334"/>
      <c r="E523" s="338"/>
      <c r="G523" s="339"/>
      <c r="I523" s="337"/>
      <c r="J523" s="337"/>
      <c r="K523" s="337"/>
      <c r="L523" s="337"/>
      <c r="V523" s="661"/>
      <c r="W523" s="662"/>
      <c r="Y523" s="337"/>
      <c r="Z523" s="13"/>
      <c r="AA523" s="334"/>
      <c r="AB523" s="334"/>
      <c r="AC523" s="334"/>
      <c r="AD523" s="334"/>
      <c r="AE523" s="334"/>
      <c r="AF523" s="334"/>
    </row>
    <row r="524" spans="1:32" s="336" customFormat="1" x14ac:dyDescent="0.3">
      <c r="A524" s="334"/>
      <c r="B524" s="334"/>
      <c r="E524" s="338"/>
      <c r="G524" s="339"/>
      <c r="I524" s="337"/>
      <c r="J524" s="337"/>
      <c r="K524" s="337"/>
      <c r="L524" s="337"/>
      <c r="V524" s="661"/>
      <c r="W524" s="662"/>
      <c r="Y524" s="337"/>
      <c r="Z524" s="13"/>
      <c r="AA524" s="334"/>
      <c r="AB524" s="334"/>
      <c r="AC524" s="334"/>
      <c r="AD524" s="334"/>
      <c r="AE524" s="334"/>
      <c r="AF524" s="334"/>
    </row>
    <row r="525" spans="1:32" s="336" customFormat="1" x14ac:dyDescent="0.3">
      <c r="A525" s="334"/>
      <c r="B525" s="334"/>
      <c r="E525" s="338"/>
      <c r="G525" s="339"/>
      <c r="I525" s="337"/>
      <c r="J525" s="337"/>
      <c r="K525" s="337"/>
      <c r="L525" s="337"/>
      <c r="V525" s="661"/>
      <c r="W525" s="662"/>
      <c r="Y525" s="337"/>
      <c r="Z525" s="13"/>
      <c r="AA525" s="334"/>
      <c r="AB525" s="334"/>
      <c r="AC525" s="334"/>
      <c r="AD525" s="334"/>
      <c r="AE525" s="334"/>
      <c r="AF525" s="334"/>
    </row>
    <row r="526" spans="1:32" s="336" customFormat="1" x14ac:dyDescent="0.3">
      <c r="A526" s="334"/>
      <c r="B526" s="334"/>
      <c r="E526" s="338"/>
      <c r="G526" s="339"/>
      <c r="I526" s="337"/>
      <c r="J526" s="337"/>
      <c r="K526" s="337"/>
      <c r="L526" s="337"/>
      <c r="V526" s="661"/>
      <c r="W526" s="662"/>
      <c r="Y526" s="337"/>
      <c r="Z526" s="13"/>
      <c r="AA526" s="334"/>
      <c r="AB526" s="334"/>
      <c r="AC526" s="334"/>
      <c r="AD526" s="334"/>
      <c r="AE526" s="334"/>
      <c r="AF526" s="334"/>
    </row>
    <row r="527" spans="1:32" s="336" customFormat="1" x14ac:dyDescent="0.3">
      <c r="A527" s="334"/>
      <c r="B527" s="334"/>
      <c r="E527" s="338"/>
      <c r="G527" s="339"/>
      <c r="I527" s="337"/>
      <c r="J527" s="337"/>
      <c r="K527" s="337"/>
      <c r="L527" s="337"/>
      <c r="V527" s="661"/>
      <c r="W527" s="662"/>
      <c r="Y527" s="337"/>
      <c r="Z527" s="13"/>
      <c r="AA527" s="334"/>
      <c r="AB527" s="334"/>
      <c r="AC527" s="334"/>
      <c r="AD527" s="334"/>
      <c r="AE527" s="334"/>
      <c r="AF527" s="334"/>
    </row>
    <row r="528" spans="1:32" s="336" customFormat="1" x14ac:dyDescent="0.3">
      <c r="A528" s="334"/>
      <c r="B528" s="334"/>
      <c r="E528" s="338"/>
      <c r="G528" s="339"/>
      <c r="I528" s="337"/>
      <c r="J528" s="337"/>
      <c r="K528" s="337"/>
      <c r="L528" s="337"/>
      <c r="V528" s="661"/>
      <c r="W528" s="662"/>
      <c r="Y528" s="337"/>
      <c r="Z528" s="13"/>
      <c r="AA528" s="334"/>
      <c r="AB528" s="334"/>
      <c r="AC528" s="334"/>
      <c r="AD528" s="334"/>
      <c r="AE528" s="334"/>
      <c r="AF528" s="334"/>
    </row>
    <row r="529" spans="1:32" s="336" customFormat="1" x14ac:dyDescent="0.3">
      <c r="A529" s="334"/>
      <c r="B529" s="334"/>
      <c r="E529" s="338"/>
      <c r="G529" s="339"/>
      <c r="I529" s="337"/>
      <c r="J529" s="337"/>
      <c r="K529" s="337"/>
      <c r="L529" s="337"/>
      <c r="V529" s="661"/>
      <c r="W529" s="662"/>
      <c r="Y529" s="337"/>
      <c r="Z529" s="13"/>
      <c r="AA529" s="334"/>
      <c r="AB529" s="334"/>
      <c r="AC529" s="334"/>
      <c r="AD529" s="334"/>
      <c r="AE529" s="334"/>
      <c r="AF529" s="334"/>
    </row>
    <row r="530" spans="1:32" s="336" customFormat="1" x14ac:dyDescent="0.3">
      <c r="A530" s="334"/>
      <c r="B530" s="334"/>
      <c r="E530" s="338"/>
      <c r="G530" s="339"/>
      <c r="I530" s="337"/>
      <c r="J530" s="337"/>
      <c r="K530" s="337"/>
      <c r="L530" s="337"/>
      <c r="V530" s="661"/>
      <c r="W530" s="662"/>
      <c r="Y530" s="337"/>
      <c r="Z530" s="13"/>
      <c r="AA530" s="334"/>
      <c r="AB530" s="334"/>
      <c r="AC530" s="334"/>
      <c r="AD530" s="334"/>
      <c r="AE530" s="334"/>
      <c r="AF530" s="334"/>
    </row>
    <row r="531" spans="1:32" s="336" customFormat="1" x14ac:dyDescent="0.3">
      <c r="A531" s="334"/>
      <c r="B531" s="334"/>
      <c r="E531" s="338"/>
      <c r="G531" s="339"/>
      <c r="I531" s="337"/>
      <c r="J531" s="337"/>
      <c r="K531" s="337"/>
      <c r="L531" s="337"/>
      <c r="V531" s="661"/>
      <c r="W531" s="662"/>
      <c r="Y531" s="337"/>
      <c r="Z531" s="13"/>
      <c r="AA531" s="334"/>
      <c r="AB531" s="334"/>
      <c r="AC531" s="334"/>
      <c r="AD531" s="334"/>
      <c r="AE531" s="334"/>
      <c r="AF531" s="334"/>
    </row>
    <row r="532" spans="1:32" s="336" customFormat="1" x14ac:dyDescent="0.3">
      <c r="A532" s="334"/>
      <c r="B532" s="334"/>
      <c r="E532" s="338"/>
      <c r="G532" s="339"/>
      <c r="I532" s="337"/>
      <c r="J532" s="337"/>
      <c r="K532" s="337"/>
      <c r="L532" s="337"/>
      <c r="V532" s="661"/>
      <c r="W532" s="662"/>
      <c r="Y532" s="337"/>
      <c r="Z532" s="13"/>
      <c r="AA532" s="334"/>
      <c r="AB532" s="334"/>
      <c r="AC532" s="334"/>
      <c r="AD532" s="334"/>
      <c r="AE532" s="334"/>
      <c r="AF532" s="334"/>
    </row>
    <row r="533" spans="1:32" s="336" customFormat="1" x14ac:dyDescent="0.3">
      <c r="A533" s="334"/>
      <c r="B533" s="334"/>
      <c r="E533" s="338"/>
      <c r="G533" s="339"/>
      <c r="I533" s="337"/>
      <c r="J533" s="337"/>
      <c r="K533" s="337"/>
      <c r="L533" s="337"/>
      <c r="V533" s="661"/>
      <c r="W533" s="662"/>
      <c r="Y533" s="337"/>
      <c r="Z533" s="13"/>
      <c r="AA533" s="334"/>
      <c r="AB533" s="334"/>
      <c r="AC533" s="334"/>
      <c r="AD533" s="334"/>
      <c r="AE533" s="334"/>
      <c r="AF533" s="334"/>
    </row>
    <row r="534" spans="1:32" s="336" customFormat="1" x14ac:dyDescent="0.3">
      <c r="A534" s="334"/>
      <c r="B534" s="334"/>
      <c r="E534" s="338"/>
      <c r="G534" s="339"/>
      <c r="I534" s="337"/>
      <c r="J534" s="337"/>
      <c r="K534" s="337"/>
      <c r="L534" s="337"/>
      <c r="V534" s="661"/>
      <c r="W534" s="662"/>
      <c r="Y534" s="337"/>
      <c r="Z534" s="13"/>
      <c r="AA534" s="334"/>
      <c r="AB534" s="334"/>
      <c r="AC534" s="334"/>
      <c r="AD534" s="334"/>
      <c r="AE534" s="334"/>
      <c r="AF534" s="334"/>
    </row>
    <row r="535" spans="1:32" s="336" customFormat="1" x14ac:dyDescent="0.3">
      <c r="A535" s="334"/>
      <c r="B535" s="334"/>
      <c r="E535" s="338"/>
      <c r="G535" s="339"/>
      <c r="I535" s="337"/>
      <c r="J535" s="337"/>
      <c r="K535" s="337"/>
      <c r="L535" s="337"/>
      <c r="V535" s="661"/>
      <c r="W535" s="662"/>
      <c r="Y535" s="337"/>
      <c r="Z535" s="13"/>
      <c r="AA535" s="334"/>
      <c r="AB535" s="334"/>
      <c r="AC535" s="334"/>
      <c r="AD535" s="334"/>
      <c r="AE535" s="334"/>
      <c r="AF535" s="334"/>
    </row>
    <row r="536" spans="1:32" s="336" customFormat="1" x14ac:dyDescent="0.3">
      <c r="A536" s="334"/>
      <c r="B536" s="334"/>
      <c r="E536" s="338"/>
      <c r="G536" s="339"/>
      <c r="I536" s="337"/>
      <c r="J536" s="337"/>
      <c r="K536" s="337"/>
      <c r="L536" s="337"/>
      <c r="V536" s="661"/>
      <c r="W536" s="662"/>
      <c r="Y536" s="337"/>
      <c r="Z536" s="13"/>
      <c r="AA536" s="334"/>
      <c r="AB536" s="334"/>
      <c r="AC536" s="334"/>
      <c r="AD536" s="334"/>
      <c r="AE536" s="334"/>
      <c r="AF536" s="334"/>
    </row>
    <row r="537" spans="1:32" s="336" customFormat="1" x14ac:dyDescent="0.3">
      <c r="A537" s="334"/>
      <c r="B537" s="334"/>
      <c r="E537" s="338"/>
      <c r="G537" s="339"/>
      <c r="I537" s="337"/>
      <c r="J537" s="337"/>
      <c r="K537" s="337"/>
      <c r="L537" s="337"/>
      <c r="V537" s="661"/>
      <c r="W537" s="662"/>
      <c r="Y537" s="337"/>
      <c r="Z537" s="13"/>
      <c r="AA537" s="334"/>
      <c r="AB537" s="334"/>
      <c r="AC537" s="334"/>
      <c r="AD537" s="334"/>
      <c r="AE537" s="334"/>
      <c r="AF537" s="334"/>
    </row>
    <row r="538" spans="1:32" s="336" customFormat="1" x14ac:dyDescent="0.3">
      <c r="A538" s="334"/>
      <c r="B538" s="334"/>
      <c r="E538" s="338"/>
      <c r="G538" s="339"/>
      <c r="I538" s="337"/>
      <c r="J538" s="337"/>
      <c r="K538" s="337"/>
      <c r="L538" s="337"/>
      <c r="V538" s="661"/>
      <c r="W538" s="662"/>
      <c r="Y538" s="337"/>
      <c r="Z538" s="13"/>
      <c r="AA538" s="334"/>
      <c r="AB538" s="334"/>
      <c r="AC538" s="334"/>
      <c r="AD538" s="334"/>
      <c r="AE538" s="334"/>
      <c r="AF538" s="334"/>
    </row>
    <row r="539" spans="1:32" s="336" customFormat="1" x14ac:dyDescent="0.3">
      <c r="A539" s="334"/>
      <c r="B539" s="334"/>
      <c r="E539" s="338"/>
      <c r="G539" s="339"/>
      <c r="I539" s="337"/>
      <c r="J539" s="337"/>
      <c r="K539" s="337"/>
      <c r="L539" s="337"/>
      <c r="V539" s="661"/>
      <c r="W539" s="662"/>
      <c r="Y539" s="337"/>
      <c r="Z539" s="13"/>
      <c r="AA539" s="334"/>
      <c r="AB539" s="334"/>
      <c r="AC539" s="334"/>
      <c r="AD539" s="334"/>
      <c r="AE539" s="334"/>
      <c r="AF539" s="334"/>
    </row>
    <row r="540" spans="1:32" s="336" customFormat="1" x14ac:dyDescent="0.3">
      <c r="A540" s="334"/>
      <c r="B540" s="334"/>
      <c r="E540" s="338"/>
      <c r="G540" s="339"/>
      <c r="I540" s="337"/>
      <c r="J540" s="337"/>
      <c r="K540" s="337"/>
      <c r="L540" s="337"/>
      <c r="V540" s="661"/>
      <c r="W540" s="662"/>
      <c r="Y540" s="337"/>
      <c r="Z540" s="13"/>
      <c r="AA540" s="334"/>
      <c r="AB540" s="334"/>
      <c r="AC540" s="334"/>
      <c r="AD540" s="334"/>
      <c r="AE540" s="334"/>
      <c r="AF540" s="334"/>
    </row>
    <row r="541" spans="1:32" s="336" customFormat="1" x14ac:dyDescent="0.3">
      <c r="A541" s="334"/>
      <c r="B541" s="334"/>
      <c r="E541" s="338"/>
      <c r="G541" s="339"/>
      <c r="I541" s="337"/>
      <c r="J541" s="337"/>
      <c r="K541" s="337"/>
      <c r="L541" s="337"/>
      <c r="V541" s="661"/>
      <c r="W541" s="662"/>
      <c r="Y541" s="337"/>
      <c r="Z541" s="13"/>
      <c r="AA541" s="334"/>
      <c r="AB541" s="334"/>
      <c r="AC541" s="334"/>
      <c r="AD541" s="334"/>
      <c r="AE541" s="334"/>
      <c r="AF541" s="334"/>
    </row>
    <row r="542" spans="1:32" s="336" customFormat="1" x14ac:dyDescent="0.3">
      <c r="A542" s="334"/>
      <c r="B542" s="334"/>
      <c r="E542" s="338"/>
      <c r="G542" s="339"/>
      <c r="I542" s="337"/>
      <c r="J542" s="337"/>
      <c r="K542" s="337"/>
      <c r="L542" s="337"/>
      <c r="V542" s="661"/>
      <c r="W542" s="662"/>
      <c r="Y542" s="337"/>
      <c r="Z542" s="13"/>
      <c r="AA542" s="334"/>
      <c r="AB542" s="334"/>
      <c r="AC542" s="334"/>
      <c r="AD542" s="334"/>
      <c r="AE542" s="334"/>
      <c r="AF542" s="334"/>
    </row>
    <row r="543" spans="1:32" s="336" customFormat="1" x14ac:dyDescent="0.3">
      <c r="A543" s="334"/>
      <c r="B543" s="334"/>
      <c r="E543" s="338"/>
      <c r="G543" s="339"/>
      <c r="I543" s="337"/>
      <c r="J543" s="337"/>
      <c r="K543" s="337"/>
      <c r="L543" s="337"/>
      <c r="V543" s="661"/>
      <c r="W543" s="662"/>
      <c r="Y543" s="337"/>
      <c r="Z543" s="13"/>
      <c r="AA543" s="334"/>
      <c r="AB543" s="334"/>
      <c r="AC543" s="334"/>
      <c r="AD543" s="334"/>
      <c r="AE543" s="334"/>
      <c r="AF543" s="334"/>
    </row>
    <row r="544" spans="1:32" s="336" customFormat="1" x14ac:dyDescent="0.3">
      <c r="A544" s="334"/>
      <c r="B544" s="334"/>
      <c r="E544" s="338"/>
      <c r="G544" s="339"/>
      <c r="I544" s="337"/>
      <c r="J544" s="337"/>
      <c r="K544" s="337"/>
      <c r="L544" s="337"/>
      <c r="V544" s="661"/>
      <c r="W544" s="662"/>
      <c r="Y544" s="337"/>
      <c r="Z544" s="13"/>
      <c r="AA544" s="334"/>
      <c r="AB544" s="334"/>
      <c r="AC544" s="334"/>
      <c r="AD544" s="334"/>
      <c r="AE544" s="334"/>
      <c r="AF544" s="334"/>
    </row>
    <row r="545" spans="1:32" s="336" customFormat="1" x14ac:dyDescent="0.3">
      <c r="A545" s="334"/>
      <c r="B545" s="334"/>
      <c r="E545" s="338"/>
      <c r="G545" s="339"/>
      <c r="I545" s="337"/>
      <c r="J545" s="337"/>
      <c r="K545" s="337"/>
      <c r="L545" s="337"/>
      <c r="V545" s="661"/>
      <c r="W545" s="662"/>
      <c r="Y545" s="337"/>
      <c r="Z545" s="13"/>
      <c r="AA545" s="334"/>
      <c r="AB545" s="334"/>
      <c r="AC545" s="334"/>
      <c r="AD545" s="334"/>
      <c r="AE545" s="334"/>
      <c r="AF545" s="334"/>
    </row>
    <row r="546" spans="1:32" s="336" customFormat="1" x14ac:dyDescent="0.3">
      <c r="A546" s="334"/>
      <c r="B546" s="334"/>
      <c r="E546" s="338"/>
      <c r="G546" s="339"/>
      <c r="I546" s="337"/>
      <c r="J546" s="337"/>
      <c r="K546" s="337"/>
      <c r="L546" s="337"/>
      <c r="V546" s="661"/>
      <c r="W546" s="662"/>
      <c r="Y546" s="337"/>
      <c r="Z546" s="13"/>
      <c r="AA546" s="334"/>
      <c r="AB546" s="334"/>
      <c r="AC546" s="334"/>
      <c r="AD546" s="334"/>
      <c r="AE546" s="334"/>
      <c r="AF546" s="334"/>
    </row>
    <row r="547" spans="1:32" s="336" customFormat="1" x14ac:dyDescent="0.3">
      <c r="A547" s="334"/>
      <c r="B547" s="334"/>
      <c r="E547" s="338"/>
      <c r="G547" s="339"/>
      <c r="I547" s="337"/>
      <c r="J547" s="337"/>
      <c r="K547" s="337"/>
      <c r="L547" s="337"/>
      <c r="V547" s="661"/>
      <c r="W547" s="662"/>
      <c r="Y547" s="337"/>
      <c r="Z547" s="13"/>
      <c r="AA547" s="334"/>
      <c r="AB547" s="334"/>
      <c r="AC547" s="334"/>
      <c r="AD547" s="334"/>
      <c r="AE547" s="334"/>
      <c r="AF547" s="334"/>
    </row>
    <row r="548" spans="1:32" s="336" customFormat="1" x14ac:dyDescent="0.3">
      <c r="A548" s="334"/>
      <c r="B548" s="334"/>
      <c r="E548" s="338"/>
      <c r="G548" s="339"/>
      <c r="I548" s="337"/>
      <c r="J548" s="337"/>
      <c r="K548" s="337"/>
      <c r="L548" s="337"/>
      <c r="V548" s="661"/>
      <c r="W548" s="662"/>
      <c r="Y548" s="337"/>
      <c r="Z548" s="13"/>
      <c r="AA548" s="334"/>
      <c r="AB548" s="334"/>
      <c r="AC548" s="334"/>
      <c r="AD548" s="334"/>
      <c r="AE548" s="334"/>
      <c r="AF548" s="334"/>
    </row>
    <row r="549" spans="1:32" s="336" customFormat="1" x14ac:dyDescent="0.3">
      <c r="A549" s="334"/>
      <c r="B549" s="334"/>
      <c r="E549" s="338"/>
      <c r="G549" s="339"/>
      <c r="I549" s="337"/>
      <c r="J549" s="337"/>
      <c r="K549" s="337"/>
      <c r="L549" s="337"/>
      <c r="V549" s="661"/>
      <c r="W549" s="662"/>
      <c r="Y549" s="337"/>
      <c r="Z549" s="13"/>
      <c r="AA549" s="334"/>
      <c r="AB549" s="334"/>
      <c r="AC549" s="334"/>
      <c r="AD549" s="334"/>
      <c r="AE549" s="334"/>
      <c r="AF549" s="334"/>
    </row>
    <row r="550" spans="1:32" s="336" customFormat="1" x14ac:dyDescent="0.3">
      <c r="A550" s="334"/>
      <c r="B550" s="334"/>
      <c r="E550" s="338"/>
      <c r="G550" s="339"/>
      <c r="I550" s="337"/>
      <c r="J550" s="337"/>
      <c r="K550" s="337"/>
      <c r="L550" s="337"/>
      <c r="V550" s="661"/>
      <c r="W550" s="662"/>
      <c r="Y550" s="337"/>
      <c r="Z550" s="13"/>
      <c r="AA550" s="334"/>
      <c r="AB550" s="334"/>
      <c r="AC550" s="334"/>
      <c r="AD550" s="334"/>
      <c r="AE550" s="334"/>
      <c r="AF550" s="334"/>
    </row>
    <row r="551" spans="1:32" s="336" customFormat="1" x14ac:dyDescent="0.3">
      <c r="A551" s="334"/>
      <c r="B551" s="334"/>
      <c r="E551" s="338"/>
      <c r="G551" s="339"/>
      <c r="I551" s="337"/>
      <c r="J551" s="337"/>
      <c r="K551" s="337"/>
      <c r="L551" s="337"/>
      <c r="V551" s="661"/>
      <c r="W551" s="662"/>
      <c r="Y551" s="337"/>
      <c r="Z551" s="13"/>
      <c r="AA551" s="334"/>
      <c r="AB551" s="334"/>
      <c r="AC551" s="334"/>
      <c r="AD551" s="334"/>
      <c r="AE551" s="334"/>
      <c r="AF551" s="334"/>
    </row>
    <row r="552" spans="1:32" s="336" customFormat="1" x14ac:dyDescent="0.3">
      <c r="A552" s="334"/>
      <c r="B552" s="334"/>
      <c r="E552" s="338"/>
      <c r="G552" s="339"/>
      <c r="I552" s="337"/>
      <c r="J552" s="337"/>
      <c r="K552" s="337"/>
      <c r="L552" s="337"/>
      <c r="V552" s="661"/>
      <c r="W552" s="662"/>
      <c r="Y552" s="337"/>
      <c r="Z552" s="13"/>
      <c r="AA552" s="334"/>
      <c r="AB552" s="334"/>
      <c r="AC552" s="334"/>
      <c r="AD552" s="334"/>
      <c r="AE552" s="334"/>
      <c r="AF552" s="334"/>
    </row>
    <row r="553" spans="1:32" s="336" customFormat="1" x14ac:dyDescent="0.3">
      <c r="A553" s="334"/>
      <c r="B553" s="334"/>
      <c r="E553" s="338"/>
      <c r="G553" s="339"/>
      <c r="I553" s="337"/>
      <c r="J553" s="337"/>
      <c r="K553" s="337"/>
      <c r="L553" s="337"/>
      <c r="V553" s="661"/>
      <c r="W553" s="662"/>
      <c r="Y553" s="337"/>
      <c r="Z553" s="13"/>
      <c r="AA553" s="334"/>
      <c r="AB553" s="334"/>
      <c r="AC553" s="334"/>
      <c r="AD553" s="334"/>
      <c r="AE553" s="334"/>
      <c r="AF553" s="334"/>
    </row>
    <row r="554" spans="1:32" s="336" customFormat="1" x14ac:dyDescent="0.3">
      <c r="A554" s="334"/>
      <c r="B554" s="334"/>
      <c r="E554" s="338"/>
      <c r="G554" s="339"/>
      <c r="I554" s="337"/>
      <c r="J554" s="337"/>
      <c r="K554" s="337"/>
      <c r="L554" s="337"/>
      <c r="V554" s="661"/>
      <c r="W554" s="662"/>
      <c r="Y554" s="337"/>
      <c r="Z554" s="13"/>
      <c r="AA554" s="334"/>
      <c r="AB554" s="334"/>
      <c r="AC554" s="334"/>
      <c r="AD554" s="334"/>
      <c r="AE554" s="334"/>
      <c r="AF554" s="334"/>
    </row>
    <row r="555" spans="1:32" s="336" customFormat="1" x14ac:dyDescent="0.3">
      <c r="A555" s="334"/>
      <c r="B555" s="334"/>
      <c r="E555" s="338"/>
      <c r="G555" s="339"/>
      <c r="I555" s="337"/>
      <c r="J555" s="337"/>
      <c r="K555" s="337"/>
      <c r="L555" s="337"/>
      <c r="V555" s="661"/>
      <c r="W555" s="662"/>
      <c r="Y555" s="337"/>
      <c r="Z555" s="13"/>
      <c r="AA555" s="334"/>
      <c r="AB555" s="334"/>
      <c r="AC555" s="334"/>
      <c r="AD555" s="334"/>
      <c r="AE555" s="334"/>
      <c r="AF555" s="334"/>
    </row>
    <row r="556" spans="1:32" s="336" customFormat="1" x14ac:dyDescent="0.3">
      <c r="A556" s="334"/>
      <c r="B556" s="334"/>
      <c r="E556" s="338"/>
      <c r="G556" s="339"/>
      <c r="I556" s="337"/>
      <c r="J556" s="337"/>
      <c r="K556" s="337"/>
      <c r="L556" s="337"/>
      <c r="V556" s="661"/>
      <c r="W556" s="662"/>
      <c r="Y556" s="337"/>
      <c r="Z556" s="13"/>
      <c r="AA556" s="334"/>
      <c r="AB556" s="334"/>
      <c r="AC556" s="334"/>
      <c r="AD556" s="334"/>
      <c r="AE556" s="334"/>
      <c r="AF556" s="334"/>
    </row>
    <row r="557" spans="1:32" s="336" customFormat="1" x14ac:dyDescent="0.3">
      <c r="A557" s="334"/>
      <c r="B557" s="334"/>
      <c r="E557" s="338"/>
      <c r="G557" s="339"/>
      <c r="I557" s="337"/>
      <c r="J557" s="337"/>
      <c r="K557" s="337"/>
      <c r="L557" s="337"/>
      <c r="V557" s="661"/>
      <c r="W557" s="662"/>
      <c r="Y557" s="337"/>
      <c r="Z557" s="13"/>
      <c r="AA557" s="334"/>
      <c r="AB557" s="334"/>
      <c r="AC557" s="334"/>
      <c r="AD557" s="334"/>
      <c r="AE557" s="334"/>
      <c r="AF557" s="334"/>
    </row>
    <row r="558" spans="1:32" s="336" customFormat="1" x14ac:dyDescent="0.3">
      <c r="A558" s="334"/>
      <c r="B558" s="334"/>
      <c r="E558" s="338"/>
      <c r="G558" s="339"/>
      <c r="I558" s="337"/>
      <c r="J558" s="337"/>
      <c r="K558" s="337"/>
      <c r="L558" s="337"/>
      <c r="V558" s="661"/>
      <c r="W558" s="662"/>
      <c r="Y558" s="337"/>
      <c r="Z558" s="13"/>
      <c r="AA558" s="334"/>
      <c r="AB558" s="334"/>
      <c r="AC558" s="334"/>
      <c r="AD558" s="334"/>
      <c r="AE558" s="334"/>
      <c r="AF558" s="334"/>
    </row>
    <row r="559" spans="1:32" s="336" customFormat="1" x14ac:dyDescent="0.3">
      <c r="A559" s="334"/>
      <c r="B559" s="334"/>
      <c r="E559" s="338"/>
      <c r="G559" s="339"/>
      <c r="I559" s="337"/>
      <c r="J559" s="337"/>
      <c r="K559" s="337"/>
      <c r="L559" s="337"/>
      <c r="V559" s="661"/>
      <c r="W559" s="662"/>
      <c r="Y559" s="337"/>
      <c r="Z559" s="13"/>
      <c r="AA559" s="334"/>
      <c r="AB559" s="334"/>
      <c r="AC559" s="334"/>
      <c r="AD559" s="334"/>
      <c r="AE559" s="334"/>
      <c r="AF559" s="334"/>
    </row>
    <row r="560" spans="1:32" s="336" customFormat="1" x14ac:dyDescent="0.3">
      <c r="A560" s="334"/>
      <c r="B560" s="334"/>
      <c r="E560" s="338"/>
      <c r="G560" s="339"/>
      <c r="I560" s="337"/>
      <c r="J560" s="337"/>
      <c r="K560" s="337"/>
      <c r="L560" s="337"/>
      <c r="V560" s="661"/>
      <c r="W560" s="662"/>
      <c r="Y560" s="337"/>
      <c r="Z560" s="13"/>
      <c r="AA560" s="334"/>
      <c r="AB560" s="334"/>
      <c r="AC560" s="334"/>
      <c r="AD560" s="334"/>
      <c r="AE560" s="334"/>
      <c r="AF560" s="334"/>
    </row>
    <row r="561" spans="1:32" s="336" customFormat="1" x14ac:dyDescent="0.3">
      <c r="A561" s="334"/>
      <c r="B561" s="334"/>
      <c r="E561" s="338"/>
      <c r="G561" s="339"/>
      <c r="I561" s="337"/>
      <c r="J561" s="337"/>
      <c r="K561" s="337"/>
      <c r="L561" s="337"/>
      <c r="V561" s="661"/>
      <c r="W561" s="662"/>
      <c r="Y561" s="337"/>
      <c r="Z561" s="13"/>
      <c r="AA561" s="334"/>
      <c r="AB561" s="334"/>
      <c r="AC561" s="334"/>
      <c r="AD561" s="334"/>
      <c r="AE561" s="334"/>
      <c r="AF561" s="334"/>
    </row>
    <row r="562" spans="1:32" s="336" customFormat="1" x14ac:dyDescent="0.3">
      <c r="A562" s="334"/>
      <c r="B562" s="334"/>
      <c r="E562" s="338"/>
      <c r="G562" s="339"/>
      <c r="I562" s="337"/>
      <c r="J562" s="337"/>
      <c r="K562" s="337"/>
      <c r="L562" s="337"/>
      <c r="V562" s="661"/>
      <c r="W562" s="662"/>
      <c r="Y562" s="337"/>
      <c r="Z562" s="13"/>
      <c r="AA562" s="334"/>
      <c r="AB562" s="334"/>
      <c r="AC562" s="334"/>
      <c r="AD562" s="334"/>
      <c r="AE562" s="334"/>
      <c r="AF562" s="334"/>
    </row>
    <row r="563" spans="1:32" s="336" customFormat="1" x14ac:dyDescent="0.3">
      <c r="A563" s="334"/>
      <c r="B563" s="334"/>
      <c r="E563" s="338"/>
      <c r="G563" s="339"/>
      <c r="I563" s="337"/>
      <c r="J563" s="337"/>
      <c r="K563" s="337"/>
      <c r="L563" s="337"/>
      <c r="V563" s="661"/>
      <c r="W563" s="662"/>
      <c r="Y563" s="337"/>
      <c r="Z563" s="13"/>
      <c r="AA563" s="334"/>
      <c r="AB563" s="334"/>
      <c r="AC563" s="334"/>
      <c r="AD563" s="334"/>
      <c r="AE563" s="334"/>
      <c r="AF563" s="334"/>
    </row>
    <row r="564" spans="1:32" s="336" customFormat="1" x14ac:dyDescent="0.3">
      <c r="A564" s="334"/>
      <c r="B564" s="334"/>
      <c r="E564" s="338"/>
      <c r="G564" s="339"/>
      <c r="I564" s="337"/>
      <c r="J564" s="337"/>
      <c r="K564" s="337"/>
      <c r="L564" s="337"/>
      <c r="V564" s="661"/>
      <c r="W564" s="662"/>
      <c r="Y564" s="337"/>
      <c r="Z564" s="13"/>
      <c r="AA564" s="334"/>
      <c r="AB564" s="334"/>
      <c r="AC564" s="334"/>
      <c r="AD564" s="334"/>
      <c r="AE564" s="334"/>
      <c r="AF564" s="334"/>
    </row>
    <row r="565" spans="1:32" s="336" customFormat="1" x14ac:dyDescent="0.3">
      <c r="A565" s="334"/>
      <c r="B565" s="334"/>
      <c r="E565" s="338"/>
      <c r="G565" s="339"/>
      <c r="I565" s="337"/>
      <c r="J565" s="337"/>
      <c r="K565" s="337"/>
      <c r="L565" s="337"/>
      <c r="V565" s="661"/>
      <c r="W565" s="662"/>
      <c r="Y565" s="337"/>
      <c r="Z565" s="13"/>
      <c r="AA565" s="334"/>
      <c r="AB565" s="334"/>
      <c r="AC565" s="334"/>
      <c r="AD565" s="334"/>
      <c r="AE565" s="334"/>
      <c r="AF565" s="334"/>
    </row>
    <row r="566" spans="1:32" s="336" customFormat="1" x14ac:dyDescent="0.3">
      <c r="A566" s="334"/>
      <c r="B566" s="334"/>
      <c r="E566" s="338"/>
      <c r="G566" s="339"/>
      <c r="I566" s="337"/>
      <c r="J566" s="337"/>
      <c r="K566" s="337"/>
      <c r="L566" s="337"/>
      <c r="V566" s="661"/>
      <c r="W566" s="662"/>
      <c r="Y566" s="337"/>
      <c r="Z566" s="13"/>
      <c r="AA566" s="334"/>
      <c r="AB566" s="334"/>
      <c r="AC566" s="334"/>
      <c r="AD566" s="334"/>
      <c r="AE566" s="334"/>
      <c r="AF566" s="334"/>
    </row>
    <row r="567" spans="1:32" s="336" customFormat="1" x14ac:dyDescent="0.3">
      <c r="A567" s="334"/>
      <c r="B567" s="334"/>
      <c r="E567" s="338"/>
      <c r="G567" s="339"/>
      <c r="I567" s="337"/>
      <c r="J567" s="337"/>
      <c r="K567" s="337"/>
      <c r="L567" s="337"/>
      <c r="V567" s="661"/>
      <c r="W567" s="662"/>
      <c r="Y567" s="337"/>
      <c r="Z567" s="13"/>
      <c r="AA567" s="334"/>
      <c r="AB567" s="334"/>
      <c r="AC567" s="334"/>
      <c r="AD567" s="334"/>
      <c r="AE567" s="334"/>
      <c r="AF567" s="334"/>
    </row>
    <row r="568" spans="1:32" s="336" customFormat="1" x14ac:dyDescent="0.3">
      <c r="A568" s="334"/>
      <c r="B568" s="334"/>
      <c r="E568" s="338"/>
      <c r="G568" s="339"/>
      <c r="I568" s="337"/>
      <c r="J568" s="337"/>
      <c r="K568" s="337"/>
      <c r="L568" s="337"/>
      <c r="V568" s="661"/>
      <c r="W568" s="662"/>
      <c r="Y568" s="337"/>
      <c r="Z568" s="13"/>
      <c r="AA568" s="334"/>
      <c r="AB568" s="334"/>
      <c r="AC568" s="334"/>
      <c r="AD568" s="334"/>
      <c r="AE568" s="334"/>
      <c r="AF568" s="334"/>
    </row>
    <row r="569" spans="1:32" s="336" customFormat="1" x14ac:dyDescent="0.3">
      <c r="A569" s="334"/>
      <c r="B569" s="334"/>
      <c r="E569" s="338"/>
      <c r="G569" s="339"/>
      <c r="I569" s="337"/>
      <c r="J569" s="337"/>
      <c r="K569" s="337"/>
      <c r="L569" s="337"/>
      <c r="V569" s="661"/>
      <c r="W569" s="662"/>
      <c r="Y569" s="337"/>
      <c r="Z569" s="13"/>
      <c r="AA569" s="334"/>
      <c r="AB569" s="334"/>
      <c r="AC569" s="334"/>
      <c r="AD569" s="334"/>
      <c r="AE569" s="334"/>
      <c r="AF569" s="334"/>
    </row>
    <row r="570" spans="1:32" s="336" customFormat="1" x14ac:dyDescent="0.3">
      <c r="A570" s="334"/>
      <c r="B570" s="334"/>
      <c r="E570" s="338"/>
      <c r="G570" s="339"/>
      <c r="I570" s="337"/>
      <c r="J570" s="337"/>
      <c r="K570" s="337"/>
      <c r="L570" s="337"/>
      <c r="V570" s="661"/>
      <c r="W570" s="662"/>
      <c r="Y570" s="337"/>
      <c r="Z570" s="13"/>
      <c r="AA570" s="334"/>
      <c r="AB570" s="334"/>
      <c r="AC570" s="334"/>
      <c r="AD570" s="334"/>
      <c r="AE570" s="334"/>
      <c r="AF570" s="334"/>
    </row>
    <row r="571" spans="1:32" s="336" customFormat="1" x14ac:dyDescent="0.3">
      <c r="A571" s="334"/>
      <c r="B571" s="334"/>
      <c r="E571" s="338"/>
      <c r="G571" s="339"/>
      <c r="I571" s="337"/>
      <c r="J571" s="337"/>
      <c r="K571" s="337"/>
      <c r="L571" s="337"/>
      <c r="V571" s="661"/>
      <c r="W571" s="662"/>
      <c r="Y571" s="337"/>
      <c r="Z571" s="13"/>
      <c r="AA571" s="334"/>
      <c r="AB571" s="334"/>
      <c r="AC571" s="334"/>
      <c r="AD571" s="334"/>
      <c r="AE571" s="334"/>
      <c r="AF571" s="334"/>
    </row>
    <row r="572" spans="1:32" s="336" customFormat="1" x14ac:dyDescent="0.3">
      <c r="A572" s="334"/>
      <c r="B572" s="334"/>
      <c r="E572" s="338"/>
      <c r="G572" s="339"/>
      <c r="I572" s="337"/>
      <c r="J572" s="337"/>
      <c r="K572" s="337"/>
      <c r="L572" s="337"/>
      <c r="V572" s="661"/>
      <c r="W572" s="662"/>
      <c r="Y572" s="337"/>
      <c r="Z572" s="13"/>
      <c r="AA572" s="334"/>
      <c r="AB572" s="334"/>
      <c r="AC572" s="334"/>
      <c r="AD572" s="334"/>
      <c r="AE572" s="334"/>
      <c r="AF572" s="334"/>
    </row>
    <row r="573" spans="1:32" s="336" customFormat="1" x14ac:dyDescent="0.3">
      <c r="A573" s="334"/>
      <c r="B573" s="334"/>
      <c r="E573" s="338"/>
      <c r="G573" s="339"/>
      <c r="I573" s="337"/>
      <c r="J573" s="337"/>
      <c r="K573" s="337"/>
      <c r="L573" s="337"/>
      <c r="V573" s="661"/>
      <c r="W573" s="662"/>
      <c r="Y573" s="337"/>
      <c r="Z573" s="13"/>
      <c r="AA573" s="334"/>
      <c r="AB573" s="334"/>
      <c r="AC573" s="334"/>
      <c r="AD573" s="334"/>
      <c r="AE573" s="334"/>
      <c r="AF573" s="334"/>
    </row>
    <row r="574" spans="1:32" s="336" customFormat="1" x14ac:dyDescent="0.3">
      <c r="A574" s="334"/>
      <c r="B574" s="334"/>
      <c r="E574" s="338"/>
      <c r="G574" s="339"/>
      <c r="I574" s="337"/>
      <c r="J574" s="337"/>
      <c r="K574" s="337"/>
      <c r="L574" s="337"/>
      <c r="V574" s="661"/>
      <c r="W574" s="662"/>
      <c r="Y574" s="337"/>
      <c r="Z574" s="13"/>
      <c r="AA574" s="334"/>
      <c r="AB574" s="334"/>
      <c r="AC574" s="334"/>
      <c r="AD574" s="334"/>
      <c r="AE574" s="334"/>
      <c r="AF574" s="334"/>
    </row>
    <row r="575" spans="1:32" s="336" customFormat="1" x14ac:dyDescent="0.3">
      <c r="A575" s="334"/>
      <c r="B575" s="334"/>
      <c r="E575" s="338"/>
      <c r="G575" s="339"/>
      <c r="I575" s="337"/>
      <c r="J575" s="337"/>
      <c r="K575" s="337"/>
      <c r="L575" s="337"/>
      <c r="V575" s="661"/>
      <c r="W575" s="662"/>
      <c r="Y575" s="337"/>
      <c r="Z575" s="13"/>
      <c r="AA575" s="334"/>
      <c r="AB575" s="334"/>
      <c r="AC575" s="334"/>
      <c r="AD575" s="334"/>
      <c r="AE575" s="334"/>
      <c r="AF575" s="334"/>
    </row>
    <row r="576" spans="1:32" s="336" customFormat="1" x14ac:dyDescent="0.3">
      <c r="A576" s="334"/>
      <c r="B576" s="334"/>
      <c r="E576" s="338"/>
      <c r="G576" s="339"/>
      <c r="I576" s="337"/>
      <c r="J576" s="337"/>
      <c r="K576" s="337"/>
      <c r="L576" s="337"/>
      <c r="V576" s="661"/>
      <c r="W576" s="662"/>
      <c r="Y576" s="337"/>
      <c r="Z576" s="13"/>
      <c r="AA576" s="334"/>
      <c r="AB576" s="334"/>
      <c r="AC576" s="334"/>
      <c r="AD576" s="334"/>
      <c r="AE576" s="334"/>
      <c r="AF576" s="334"/>
    </row>
    <row r="577" spans="1:32" s="336" customFormat="1" x14ac:dyDescent="0.3">
      <c r="A577" s="334"/>
      <c r="B577" s="334"/>
      <c r="E577" s="338"/>
      <c r="G577" s="339"/>
      <c r="I577" s="337"/>
      <c r="J577" s="337"/>
      <c r="K577" s="337"/>
      <c r="L577" s="337"/>
      <c r="V577" s="661"/>
      <c r="W577" s="662"/>
      <c r="Y577" s="337"/>
      <c r="Z577" s="13"/>
      <c r="AA577" s="334"/>
      <c r="AB577" s="334"/>
      <c r="AC577" s="334"/>
      <c r="AD577" s="334"/>
      <c r="AE577" s="334"/>
      <c r="AF577" s="334"/>
    </row>
    <row r="578" spans="1:32" s="336" customFormat="1" x14ac:dyDescent="0.3">
      <c r="A578" s="334"/>
      <c r="B578" s="334"/>
      <c r="E578" s="338"/>
      <c r="G578" s="339"/>
      <c r="I578" s="337"/>
      <c r="J578" s="337"/>
      <c r="K578" s="337"/>
      <c r="L578" s="337"/>
      <c r="V578" s="661"/>
      <c r="W578" s="662"/>
      <c r="Y578" s="337"/>
      <c r="Z578" s="13"/>
      <c r="AA578" s="334"/>
      <c r="AB578" s="334"/>
      <c r="AC578" s="334"/>
      <c r="AD578" s="334"/>
      <c r="AE578" s="334"/>
      <c r="AF578" s="334"/>
    </row>
    <row r="579" spans="1:32" s="336" customFormat="1" x14ac:dyDescent="0.3">
      <c r="A579" s="334"/>
      <c r="B579" s="334"/>
      <c r="E579" s="338"/>
      <c r="G579" s="339"/>
      <c r="I579" s="337"/>
      <c r="J579" s="337"/>
      <c r="K579" s="337"/>
      <c r="L579" s="337"/>
      <c r="V579" s="661"/>
      <c r="W579" s="662"/>
      <c r="Y579" s="337"/>
      <c r="Z579" s="13"/>
      <c r="AA579" s="334"/>
      <c r="AB579" s="334"/>
      <c r="AC579" s="334"/>
      <c r="AD579" s="334"/>
      <c r="AE579" s="334"/>
      <c r="AF579" s="334"/>
    </row>
    <row r="580" spans="1:32" s="336" customFormat="1" x14ac:dyDescent="0.3">
      <c r="A580" s="334"/>
      <c r="B580" s="334"/>
      <c r="E580" s="338"/>
      <c r="G580" s="339"/>
      <c r="I580" s="337"/>
      <c r="J580" s="337"/>
      <c r="K580" s="337"/>
      <c r="L580" s="337"/>
      <c r="V580" s="661"/>
      <c r="W580" s="662"/>
      <c r="Y580" s="337"/>
      <c r="Z580" s="13"/>
      <c r="AA580" s="334"/>
      <c r="AB580" s="334"/>
      <c r="AC580" s="334"/>
      <c r="AD580" s="334"/>
      <c r="AE580" s="334"/>
      <c r="AF580" s="334"/>
    </row>
    <row r="581" spans="1:32" s="336" customFormat="1" x14ac:dyDescent="0.3">
      <c r="A581" s="334"/>
      <c r="B581" s="334"/>
      <c r="E581" s="338"/>
      <c r="G581" s="339"/>
      <c r="I581" s="337"/>
      <c r="J581" s="337"/>
      <c r="K581" s="337"/>
      <c r="L581" s="337"/>
      <c r="V581" s="661"/>
      <c r="W581" s="662"/>
      <c r="Y581" s="337"/>
      <c r="Z581" s="13"/>
      <c r="AA581" s="334"/>
      <c r="AB581" s="334"/>
      <c r="AC581" s="334"/>
      <c r="AD581" s="334"/>
      <c r="AE581" s="334"/>
      <c r="AF581" s="334"/>
    </row>
    <row r="582" spans="1:32" s="336" customFormat="1" x14ac:dyDescent="0.3">
      <c r="A582" s="334"/>
      <c r="B582" s="334"/>
      <c r="E582" s="338"/>
      <c r="G582" s="339"/>
      <c r="I582" s="337"/>
      <c r="J582" s="337"/>
      <c r="K582" s="337"/>
      <c r="L582" s="337"/>
      <c r="V582" s="661"/>
      <c r="W582" s="662"/>
      <c r="Y582" s="337"/>
      <c r="Z582" s="13"/>
      <c r="AA582" s="334"/>
      <c r="AB582" s="334"/>
      <c r="AC582" s="334"/>
      <c r="AD582" s="334"/>
      <c r="AE582" s="334"/>
      <c r="AF582" s="334"/>
    </row>
    <row r="583" spans="1:32" s="336" customFormat="1" x14ac:dyDescent="0.3">
      <c r="A583" s="334"/>
      <c r="B583" s="334"/>
      <c r="E583" s="338"/>
      <c r="G583" s="339"/>
      <c r="I583" s="337"/>
      <c r="J583" s="337"/>
      <c r="K583" s="337"/>
      <c r="L583" s="337"/>
      <c r="V583" s="661"/>
      <c r="W583" s="662"/>
      <c r="Y583" s="337"/>
      <c r="Z583" s="13"/>
      <c r="AA583" s="334"/>
      <c r="AB583" s="334"/>
      <c r="AC583" s="334"/>
      <c r="AD583" s="334"/>
      <c r="AE583" s="334"/>
      <c r="AF583" s="334"/>
    </row>
    <row r="584" spans="1:32" s="336" customFormat="1" x14ac:dyDescent="0.3">
      <c r="A584" s="334"/>
      <c r="B584" s="334"/>
      <c r="E584" s="338"/>
      <c r="G584" s="339"/>
      <c r="I584" s="337"/>
      <c r="J584" s="337"/>
      <c r="K584" s="337"/>
      <c r="L584" s="337"/>
      <c r="V584" s="661"/>
      <c r="W584" s="662"/>
      <c r="Y584" s="337"/>
      <c r="Z584" s="13"/>
      <c r="AA584" s="334"/>
      <c r="AB584" s="334"/>
      <c r="AC584" s="334"/>
      <c r="AD584" s="334"/>
      <c r="AE584" s="334"/>
      <c r="AF584" s="334"/>
    </row>
    <row r="585" spans="1:32" s="336" customFormat="1" x14ac:dyDescent="0.3">
      <c r="A585" s="334"/>
      <c r="B585" s="334"/>
      <c r="E585" s="338"/>
      <c r="G585" s="339"/>
      <c r="I585" s="337"/>
      <c r="J585" s="337"/>
      <c r="K585" s="337"/>
      <c r="L585" s="337"/>
      <c r="V585" s="661"/>
      <c r="W585" s="662"/>
      <c r="Y585" s="337"/>
      <c r="Z585" s="13"/>
      <c r="AA585" s="334"/>
      <c r="AB585" s="334"/>
      <c r="AC585" s="334"/>
      <c r="AD585" s="334"/>
      <c r="AE585" s="334"/>
      <c r="AF585" s="334"/>
    </row>
    <row r="586" spans="1:32" s="336" customFormat="1" x14ac:dyDescent="0.3">
      <c r="A586" s="334"/>
      <c r="B586" s="334"/>
      <c r="E586" s="338"/>
      <c r="G586" s="339"/>
      <c r="I586" s="337"/>
      <c r="J586" s="337"/>
      <c r="K586" s="337"/>
      <c r="L586" s="337"/>
      <c r="V586" s="661"/>
      <c r="W586" s="662"/>
      <c r="Y586" s="337"/>
      <c r="Z586" s="13"/>
      <c r="AA586" s="334"/>
      <c r="AB586" s="334"/>
      <c r="AC586" s="334"/>
      <c r="AD586" s="334"/>
      <c r="AE586" s="334"/>
      <c r="AF586" s="334"/>
    </row>
    <row r="587" spans="1:32" s="336" customFormat="1" x14ac:dyDescent="0.3">
      <c r="A587" s="334"/>
      <c r="B587" s="334"/>
      <c r="E587" s="338"/>
      <c r="G587" s="339"/>
      <c r="I587" s="337"/>
      <c r="J587" s="337"/>
      <c r="K587" s="337"/>
      <c r="L587" s="337"/>
      <c r="V587" s="661"/>
      <c r="W587" s="662"/>
      <c r="Y587" s="337"/>
      <c r="Z587" s="13"/>
      <c r="AA587" s="334"/>
      <c r="AB587" s="334"/>
      <c r="AC587" s="334"/>
      <c r="AD587" s="334"/>
      <c r="AE587" s="334"/>
      <c r="AF587" s="334"/>
    </row>
    <row r="588" spans="1:32" s="336" customFormat="1" x14ac:dyDescent="0.3">
      <c r="A588" s="334"/>
      <c r="B588" s="334"/>
      <c r="E588" s="338"/>
      <c r="G588" s="339"/>
      <c r="I588" s="337"/>
      <c r="J588" s="337"/>
      <c r="K588" s="337"/>
      <c r="L588" s="337"/>
      <c r="V588" s="661"/>
      <c r="W588" s="662"/>
      <c r="Y588" s="337"/>
      <c r="Z588" s="13"/>
      <c r="AA588" s="334"/>
      <c r="AB588" s="334"/>
      <c r="AC588" s="334"/>
      <c r="AD588" s="334"/>
      <c r="AE588" s="334"/>
      <c r="AF588" s="334"/>
    </row>
    <row r="589" spans="1:32" s="336" customFormat="1" x14ac:dyDescent="0.3">
      <c r="A589" s="334"/>
      <c r="B589" s="334"/>
      <c r="E589" s="338"/>
      <c r="G589" s="339"/>
      <c r="I589" s="337"/>
      <c r="J589" s="337"/>
      <c r="K589" s="337"/>
      <c r="L589" s="337"/>
      <c r="V589" s="661"/>
      <c r="W589" s="662"/>
      <c r="Y589" s="337"/>
      <c r="Z589" s="13"/>
      <c r="AA589" s="334"/>
      <c r="AB589" s="334"/>
      <c r="AC589" s="334"/>
      <c r="AD589" s="334"/>
      <c r="AE589" s="334"/>
      <c r="AF589" s="334"/>
    </row>
    <row r="590" spans="1:32" s="336" customFormat="1" x14ac:dyDescent="0.3">
      <c r="A590" s="334"/>
      <c r="B590" s="334"/>
      <c r="E590" s="338"/>
      <c r="G590" s="339"/>
      <c r="I590" s="337"/>
      <c r="J590" s="337"/>
      <c r="K590" s="337"/>
      <c r="L590" s="337"/>
      <c r="V590" s="661"/>
      <c r="W590" s="662"/>
      <c r="Y590" s="337"/>
      <c r="Z590" s="13"/>
      <c r="AA590" s="334"/>
      <c r="AB590" s="334"/>
      <c r="AC590" s="334"/>
      <c r="AD590" s="334"/>
      <c r="AE590" s="334"/>
      <c r="AF590" s="334"/>
    </row>
    <row r="591" spans="1:32" s="336" customFormat="1" x14ac:dyDescent="0.3">
      <c r="A591" s="334"/>
      <c r="B591" s="334"/>
      <c r="E591" s="338"/>
      <c r="G591" s="339"/>
      <c r="I591" s="337"/>
      <c r="J591" s="337"/>
      <c r="K591" s="337"/>
      <c r="L591" s="337"/>
      <c r="V591" s="661"/>
      <c r="W591" s="662"/>
      <c r="Y591" s="337"/>
      <c r="Z591" s="13"/>
      <c r="AA591" s="334"/>
      <c r="AB591" s="334"/>
      <c r="AC591" s="334"/>
      <c r="AD591" s="334"/>
      <c r="AE591" s="334"/>
      <c r="AF591" s="334"/>
    </row>
    <row r="592" spans="1:32" s="336" customFormat="1" x14ac:dyDescent="0.3">
      <c r="A592" s="334"/>
      <c r="B592" s="334"/>
      <c r="E592" s="338"/>
      <c r="G592" s="339"/>
      <c r="I592" s="337"/>
      <c r="J592" s="337"/>
      <c r="K592" s="337"/>
      <c r="L592" s="337"/>
      <c r="V592" s="661"/>
      <c r="W592" s="662"/>
      <c r="Y592" s="337"/>
      <c r="Z592" s="13"/>
      <c r="AA592" s="334"/>
      <c r="AB592" s="334"/>
      <c r="AC592" s="334"/>
      <c r="AD592" s="334"/>
      <c r="AE592" s="334"/>
      <c r="AF592" s="334"/>
    </row>
    <row r="593" spans="1:32" s="336" customFormat="1" x14ac:dyDescent="0.3">
      <c r="A593" s="334"/>
      <c r="B593" s="334"/>
      <c r="E593" s="338"/>
      <c r="G593" s="339"/>
      <c r="I593" s="337"/>
      <c r="J593" s="337"/>
      <c r="K593" s="337"/>
      <c r="L593" s="337"/>
      <c r="V593" s="661"/>
      <c r="W593" s="662"/>
      <c r="Y593" s="337"/>
      <c r="Z593" s="13"/>
      <c r="AA593" s="334"/>
      <c r="AB593" s="334"/>
      <c r="AC593" s="334"/>
      <c r="AD593" s="334"/>
      <c r="AE593" s="334"/>
      <c r="AF593" s="334"/>
    </row>
    <row r="594" spans="1:32" s="336" customFormat="1" x14ac:dyDescent="0.3">
      <c r="A594" s="334"/>
      <c r="B594" s="334"/>
      <c r="E594" s="338"/>
      <c r="G594" s="339"/>
      <c r="I594" s="337"/>
      <c r="J594" s="337"/>
      <c r="K594" s="337"/>
      <c r="L594" s="337"/>
      <c r="V594" s="661"/>
      <c r="W594" s="662"/>
      <c r="Y594" s="337"/>
      <c r="Z594" s="13"/>
      <c r="AA594" s="334"/>
      <c r="AB594" s="334"/>
      <c r="AC594" s="334"/>
      <c r="AD594" s="334"/>
      <c r="AE594" s="334"/>
      <c r="AF594" s="334"/>
    </row>
    <row r="595" spans="1:32" s="336" customFormat="1" x14ac:dyDescent="0.3">
      <c r="A595" s="334"/>
      <c r="B595" s="334"/>
      <c r="E595" s="338"/>
      <c r="G595" s="339"/>
      <c r="I595" s="337"/>
      <c r="J595" s="337"/>
      <c r="K595" s="337"/>
      <c r="L595" s="337"/>
      <c r="V595" s="661"/>
      <c r="W595" s="662"/>
      <c r="Y595" s="337"/>
      <c r="Z595" s="13"/>
      <c r="AA595" s="334"/>
      <c r="AB595" s="334"/>
      <c r="AC595" s="334"/>
      <c r="AD595" s="334"/>
      <c r="AE595" s="334"/>
      <c r="AF595" s="334"/>
    </row>
    <row r="596" spans="1:32" s="336" customFormat="1" x14ac:dyDescent="0.3">
      <c r="A596" s="334"/>
      <c r="B596" s="334"/>
      <c r="E596" s="338"/>
      <c r="G596" s="339"/>
      <c r="I596" s="337"/>
      <c r="J596" s="337"/>
      <c r="K596" s="337"/>
      <c r="L596" s="337"/>
      <c r="V596" s="661"/>
      <c r="W596" s="662"/>
      <c r="Y596" s="337"/>
      <c r="Z596" s="13"/>
      <c r="AA596" s="334"/>
      <c r="AB596" s="334"/>
      <c r="AC596" s="334"/>
      <c r="AD596" s="334"/>
      <c r="AE596" s="334"/>
      <c r="AF596" s="334"/>
    </row>
    <row r="597" spans="1:32" s="336" customFormat="1" x14ac:dyDescent="0.3">
      <c r="A597" s="334"/>
      <c r="B597" s="334"/>
      <c r="E597" s="338"/>
      <c r="G597" s="339"/>
      <c r="I597" s="337"/>
      <c r="J597" s="337"/>
      <c r="K597" s="337"/>
      <c r="L597" s="337"/>
      <c r="V597" s="661"/>
      <c r="W597" s="662"/>
      <c r="Y597" s="337"/>
      <c r="Z597" s="13"/>
      <c r="AA597" s="334"/>
      <c r="AB597" s="334"/>
      <c r="AC597" s="334"/>
      <c r="AD597" s="334"/>
      <c r="AE597" s="334"/>
      <c r="AF597" s="334"/>
    </row>
    <row r="598" spans="1:32" s="336" customFormat="1" x14ac:dyDescent="0.3">
      <c r="A598" s="334"/>
      <c r="B598" s="334"/>
      <c r="E598" s="338"/>
      <c r="G598" s="339"/>
      <c r="I598" s="337"/>
      <c r="J598" s="337"/>
      <c r="K598" s="337"/>
      <c r="L598" s="337"/>
      <c r="V598" s="661"/>
      <c r="W598" s="662"/>
      <c r="Y598" s="337"/>
      <c r="Z598" s="13"/>
      <c r="AA598" s="334"/>
      <c r="AB598" s="334"/>
      <c r="AC598" s="334"/>
      <c r="AD598" s="334"/>
      <c r="AE598" s="334"/>
      <c r="AF598" s="334"/>
    </row>
    <row r="599" spans="1:32" s="336" customFormat="1" x14ac:dyDescent="0.3">
      <c r="A599" s="334"/>
      <c r="B599" s="334"/>
      <c r="E599" s="338"/>
      <c r="G599" s="339"/>
      <c r="I599" s="337"/>
      <c r="J599" s="337"/>
      <c r="K599" s="337"/>
      <c r="L599" s="337"/>
      <c r="V599" s="661"/>
      <c r="W599" s="662"/>
      <c r="Y599" s="337"/>
      <c r="Z599" s="13"/>
      <c r="AA599" s="334"/>
      <c r="AB599" s="334"/>
      <c r="AC599" s="334"/>
      <c r="AD599" s="334"/>
      <c r="AE599" s="334"/>
      <c r="AF599" s="334"/>
    </row>
    <row r="600" spans="1:32" s="336" customFormat="1" x14ac:dyDescent="0.3">
      <c r="A600" s="334"/>
      <c r="B600" s="334"/>
      <c r="E600" s="338"/>
      <c r="G600" s="339"/>
      <c r="I600" s="337"/>
      <c r="J600" s="337"/>
      <c r="K600" s="337"/>
      <c r="L600" s="337"/>
      <c r="V600" s="661"/>
      <c r="W600" s="662"/>
      <c r="Y600" s="337"/>
      <c r="Z600" s="13"/>
      <c r="AA600" s="334"/>
      <c r="AB600" s="334"/>
      <c r="AC600" s="334"/>
      <c r="AD600" s="334"/>
      <c r="AE600" s="334"/>
      <c r="AF600" s="334"/>
    </row>
    <row r="601" spans="1:32" s="336" customFormat="1" x14ac:dyDescent="0.3">
      <c r="A601" s="334"/>
      <c r="B601" s="334"/>
      <c r="E601" s="338"/>
      <c r="G601" s="339"/>
      <c r="I601" s="337"/>
      <c r="J601" s="337"/>
      <c r="K601" s="337"/>
      <c r="L601" s="337"/>
      <c r="V601" s="661"/>
      <c r="W601" s="662"/>
      <c r="Y601" s="337"/>
      <c r="Z601" s="13"/>
      <c r="AA601" s="334"/>
      <c r="AB601" s="334"/>
      <c r="AC601" s="334"/>
      <c r="AD601" s="334"/>
      <c r="AE601" s="334"/>
      <c r="AF601" s="334"/>
    </row>
    <row r="602" spans="1:32" s="336" customFormat="1" x14ac:dyDescent="0.3">
      <c r="A602" s="334"/>
      <c r="B602" s="334"/>
      <c r="E602" s="338"/>
      <c r="G602" s="339"/>
      <c r="I602" s="337"/>
      <c r="J602" s="337"/>
      <c r="K602" s="337"/>
      <c r="L602" s="337"/>
      <c r="V602" s="661"/>
      <c r="W602" s="662"/>
      <c r="Y602" s="337"/>
      <c r="Z602" s="13"/>
      <c r="AA602" s="334"/>
      <c r="AB602" s="334"/>
      <c r="AC602" s="334"/>
      <c r="AD602" s="334"/>
      <c r="AE602" s="334"/>
      <c r="AF602" s="334"/>
    </row>
    <row r="603" spans="1:32" s="336" customFormat="1" x14ac:dyDescent="0.3">
      <c r="A603" s="334"/>
      <c r="B603" s="334"/>
      <c r="E603" s="338"/>
      <c r="G603" s="339"/>
      <c r="I603" s="337"/>
      <c r="J603" s="337"/>
      <c r="K603" s="337"/>
      <c r="L603" s="337"/>
      <c r="V603" s="661"/>
      <c r="W603" s="662"/>
      <c r="Y603" s="337"/>
      <c r="Z603" s="13"/>
      <c r="AA603" s="334"/>
      <c r="AB603" s="334"/>
      <c r="AC603" s="334"/>
      <c r="AD603" s="334"/>
      <c r="AE603" s="334"/>
      <c r="AF603" s="334"/>
    </row>
    <row r="604" spans="1:32" s="336" customFormat="1" x14ac:dyDescent="0.3">
      <c r="A604" s="334"/>
      <c r="B604" s="334"/>
      <c r="E604" s="338"/>
      <c r="G604" s="339"/>
      <c r="I604" s="337"/>
      <c r="J604" s="337"/>
      <c r="K604" s="337"/>
      <c r="L604" s="337"/>
      <c r="V604" s="661"/>
      <c r="W604" s="662"/>
      <c r="Y604" s="337"/>
      <c r="Z604" s="13"/>
      <c r="AA604" s="334"/>
      <c r="AB604" s="334"/>
      <c r="AC604" s="334"/>
      <c r="AD604" s="334"/>
      <c r="AE604" s="334"/>
      <c r="AF604" s="334"/>
    </row>
    <row r="605" spans="1:32" s="336" customFormat="1" x14ac:dyDescent="0.3">
      <c r="A605" s="334"/>
      <c r="B605" s="334"/>
      <c r="E605" s="338"/>
      <c r="G605" s="339"/>
      <c r="I605" s="337"/>
      <c r="J605" s="337"/>
      <c r="K605" s="337"/>
      <c r="L605" s="337"/>
      <c r="V605" s="661"/>
      <c r="W605" s="662"/>
      <c r="Y605" s="337"/>
      <c r="Z605" s="13"/>
      <c r="AA605" s="334"/>
      <c r="AB605" s="334"/>
      <c r="AC605" s="334"/>
      <c r="AD605" s="334"/>
      <c r="AE605" s="334"/>
      <c r="AF605" s="334"/>
    </row>
    <row r="606" spans="1:32" s="336" customFormat="1" x14ac:dyDescent="0.3">
      <c r="A606" s="334"/>
      <c r="B606" s="334"/>
      <c r="E606" s="338"/>
      <c r="G606" s="339"/>
      <c r="I606" s="337"/>
      <c r="J606" s="337"/>
      <c r="K606" s="337"/>
      <c r="L606" s="337"/>
      <c r="V606" s="661"/>
      <c r="W606" s="662"/>
      <c r="Y606" s="337"/>
      <c r="Z606" s="13"/>
      <c r="AA606" s="334"/>
      <c r="AB606" s="334"/>
      <c r="AC606" s="334"/>
      <c r="AD606" s="334"/>
      <c r="AE606" s="334"/>
      <c r="AF606" s="334"/>
    </row>
    <row r="607" spans="1:32" s="336" customFormat="1" x14ac:dyDescent="0.3">
      <c r="A607" s="334"/>
      <c r="B607" s="334"/>
      <c r="E607" s="338"/>
      <c r="G607" s="339"/>
      <c r="I607" s="337"/>
      <c r="J607" s="337"/>
      <c r="K607" s="337"/>
      <c r="L607" s="337"/>
      <c r="V607" s="661"/>
      <c r="W607" s="662"/>
      <c r="Y607" s="337"/>
      <c r="Z607" s="13"/>
      <c r="AA607" s="334"/>
      <c r="AB607" s="334"/>
      <c r="AC607" s="334"/>
      <c r="AD607" s="334"/>
      <c r="AE607" s="334"/>
      <c r="AF607" s="334"/>
    </row>
    <row r="608" spans="1:32" s="336" customFormat="1" x14ac:dyDescent="0.3">
      <c r="A608" s="334"/>
      <c r="B608" s="334"/>
      <c r="E608" s="338"/>
      <c r="G608" s="339"/>
      <c r="I608" s="337"/>
      <c r="J608" s="337"/>
      <c r="K608" s="337"/>
      <c r="L608" s="337"/>
      <c r="V608" s="661"/>
      <c r="W608" s="662"/>
      <c r="Y608" s="337"/>
      <c r="Z608" s="13"/>
      <c r="AA608" s="334"/>
      <c r="AB608" s="334"/>
      <c r="AC608" s="334"/>
      <c r="AD608" s="334"/>
      <c r="AE608" s="334"/>
      <c r="AF608" s="334"/>
    </row>
    <row r="609" spans="1:32" s="336" customFormat="1" x14ac:dyDescent="0.3">
      <c r="A609" s="334"/>
      <c r="B609" s="334"/>
      <c r="E609" s="338"/>
      <c r="G609" s="339"/>
      <c r="I609" s="337"/>
      <c r="J609" s="337"/>
      <c r="K609" s="337"/>
      <c r="L609" s="337"/>
      <c r="V609" s="661"/>
      <c r="W609" s="662"/>
      <c r="Y609" s="337"/>
      <c r="Z609" s="13"/>
      <c r="AA609" s="334"/>
      <c r="AB609" s="334"/>
      <c r="AC609" s="334"/>
      <c r="AD609" s="334"/>
      <c r="AE609" s="334"/>
      <c r="AF609" s="334"/>
    </row>
    <row r="610" spans="1:32" s="336" customFormat="1" x14ac:dyDescent="0.3">
      <c r="A610" s="334"/>
      <c r="B610" s="334"/>
      <c r="E610" s="338"/>
      <c r="G610" s="339"/>
      <c r="I610" s="337"/>
      <c r="J610" s="337"/>
      <c r="K610" s="337"/>
      <c r="L610" s="337"/>
      <c r="V610" s="661"/>
      <c r="W610" s="662"/>
      <c r="Y610" s="337"/>
      <c r="Z610" s="13"/>
      <c r="AA610" s="334"/>
      <c r="AB610" s="334"/>
      <c r="AC610" s="334"/>
      <c r="AD610" s="334"/>
      <c r="AE610" s="334"/>
      <c r="AF610" s="334"/>
    </row>
    <row r="611" spans="1:32" s="336" customFormat="1" x14ac:dyDescent="0.3">
      <c r="A611" s="334"/>
      <c r="B611" s="334"/>
      <c r="E611" s="338"/>
      <c r="G611" s="339"/>
      <c r="I611" s="337"/>
      <c r="J611" s="337"/>
      <c r="K611" s="337"/>
      <c r="L611" s="337"/>
      <c r="V611" s="661"/>
      <c r="W611" s="662"/>
      <c r="Y611" s="337"/>
      <c r="Z611" s="13"/>
      <c r="AA611" s="334"/>
      <c r="AB611" s="334"/>
      <c r="AC611" s="334"/>
      <c r="AD611" s="334"/>
      <c r="AE611" s="334"/>
      <c r="AF611" s="334"/>
    </row>
    <row r="612" spans="1:32" s="336" customFormat="1" x14ac:dyDescent="0.3">
      <c r="A612" s="334"/>
      <c r="B612" s="334"/>
      <c r="E612" s="338"/>
      <c r="G612" s="339"/>
      <c r="I612" s="337"/>
      <c r="J612" s="337"/>
      <c r="K612" s="337"/>
      <c r="L612" s="337"/>
      <c r="V612" s="661"/>
      <c r="W612" s="662"/>
      <c r="Y612" s="337"/>
      <c r="Z612" s="13"/>
      <c r="AA612" s="334"/>
      <c r="AB612" s="334"/>
      <c r="AC612" s="334"/>
      <c r="AD612" s="334"/>
      <c r="AE612" s="334"/>
      <c r="AF612" s="334"/>
    </row>
    <row r="613" spans="1:32" s="336" customFormat="1" x14ac:dyDescent="0.3">
      <c r="A613" s="334"/>
      <c r="B613" s="334"/>
      <c r="E613" s="338"/>
      <c r="G613" s="339"/>
      <c r="I613" s="337"/>
      <c r="J613" s="337"/>
      <c r="K613" s="337"/>
      <c r="L613" s="337"/>
      <c r="V613" s="661"/>
      <c r="W613" s="662"/>
      <c r="Y613" s="337"/>
      <c r="Z613" s="13"/>
      <c r="AA613" s="334"/>
      <c r="AB613" s="334"/>
      <c r="AC613" s="334"/>
      <c r="AD613" s="334"/>
      <c r="AE613" s="334"/>
      <c r="AF613" s="334"/>
    </row>
    <row r="614" spans="1:32" s="336" customFormat="1" x14ac:dyDescent="0.3">
      <c r="A614" s="334"/>
      <c r="B614" s="334"/>
      <c r="E614" s="338"/>
      <c r="G614" s="339"/>
      <c r="I614" s="337"/>
      <c r="J614" s="337"/>
      <c r="K614" s="337"/>
      <c r="L614" s="337"/>
      <c r="V614" s="661"/>
      <c r="W614" s="662"/>
      <c r="Y614" s="337"/>
      <c r="Z614" s="13"/>
      <c r="AA614" s="334"/>
      <c r="AB614" s="334"/>
      <c r="AC614" s="334"/>
      <c r="AD614" s="334"/>
      <c r="AE614" s="334"/>
      <c r="AF614" s="334"/>
    </row>
    <row r="615" spans="1:32" s="336" customFormat="1" x14ac:dyDescent="0.3">
      <c r="A615" s="334"/>
      <c r="B615" s="334"/>
      <c r="E615" s="338"/>
      <c r="G615" s="339"/>
      <c r="I615" s="337"/>
      <c r="J615" s="337"/>
      <c r="K615" s="337"/>
      <c r="L615" s="337"/>
      <c r="V615" s="661"/>
      <c r="W615" s="662"/>
      <c r="Y615" s="337"/>
      <c r="Z615" s="13"/>
      <c r="AA615" s="334"/>
      <c r="AB615" s="334"/>
      <c r="AC615" s="334"/>
      <c r="AD615" s="334"/>
      <c r="AE615" s="334"/>
      <c r="AF615" s="334"/>
    </row>
    <row r="616" spans="1:32" s="336" customFormat="1" x14ac:dyDescent="0.3">
      <c r="A616" s="334"/>
      <c r="B616" s="334"/>
      <c r="E616" s="338"/>
      <c r="G616" s="339"/>
      <c r="I616" s="337"/>
      <c r="J616" s="337"/>
      <c r="K616" s="337"/>
      <c r="L616" s="337"/>
      <c r="V616" s="661"/>
      <c r="W616" s="662"/>
      <c r="Y616" s="337"/>
      <c r="Z616" s="13"/>
      <c r="AA616" s="334"/>
      <c r="AB616" s="334"/>
      <c r="AC616" s="334"/>
      <c r="AD616" s="334"/>
      <c r="AE616" s="334"/>
      <c r="AF616" s="334"/>
    </row>
    <row r="617" spans="1:32" s="336" customFormat="1" x14ac:dyDescent="0.3">
      <c r="A617" s="334"/>
      <c r="B617" s="334"/>
      <c r="E617" s="338"/>
      <c r="G617" s="339"/>
      <c r="I617" s="337"/>
      <c r="J617" s="337"/>
      <c r="K617" s="337"/>
      <c r="L617" s="337"/>
      <c r="V617" s="661"/>
      <c r="W617" s="662"/>
      <c r="Y617" s="337"/>
      <c r="Z617" s="13"/>
      <c r="AA617" s="334"/>
      <c r="AB617" s="334"/>
      <c r="AC617" s="334"/>
      <c r="AD617" s="334"/>
      <c r="AE617" s="334"/>
      <c r="AF617" s="334"/>
    </row>
    <row r="618" spans="1:32" s="336" customFormat="1" x14ac:dyDescent="0.3">
      <c r="A618" s="334"/>
      <c r="B618" s="334"/>
      <c r="E618" s="338"/>
      <c r="G618" s="339"/>
      <c r="I618" s="337"/>
      <c r="J618" s="337"/>
      <c r="K618" s="337"/>
      <c r="L618" s="337"/>
      <c r="V618" s="661"/>
      <c r="W618" s="662"/>
      <c r="Y618" s="337"/>
      <c r="Z618" s="13"/>
      <c r="AA618" s="334"/>
      <c r="AB618" s="334"/>
      <c r="AC618" s="334"/>
      <c r="AD618" s="334"/>
      <c r="AE618" s="334"/>
      <c r="AF618" s="334"/>
    </row>
    <row r="619" spans="1:32" s="336" customFormat="1" x14ac:dyDescent="0.3">
      <c r="A619" s="334"/>
      <c r="B619" s="334"/>
      <c r="E619" s="338"/>
      <c r="G619" s="339"/>
      <c r="I619" s="337"/>
      <c r="J619" s="337"/>
      <c r="K619" s="337"/>
      <c r="L619" s="337"/>
      <c r="V619" s="661"/>
      <c r="W619" s="662"/>
      <c r="Y619" s="337"/>
      <c r="Z619" s="13"/>
      <c r="AA619" s="334"/>
      <c r="AB619" s="334"/>
      <c r="AC619" s="334"/>
      <c r="AD619" s="334"/>
      <c r="AE619" s="334"/>
      <c r="AF619" s="334"/>
    </row>
    <row r="620" spans="1:32" s="336" customFormat="1" x14ac:dyDescent="0.3">
      <c r="A620" s="334"/>
      <c r="B620" s="334"/>
      <c r="E620" s="338"/>
      <c r="G620" s="339"/>
      <c r="I620" s="337"/>
      <c r="J620" s="337"/>
      <c r="K620" s="337"/>
      <c r="L620" s="337"/>
      <c r="V620" s="661"/>
      <c r="W620" s="662"/>
      <c r="Y620" s="337"/>
      <c r="Z620" s="13"/>
      <c r="AA620" s="334"/>
      <c r="AB620" s="334"/>
      <c r="AC620" s="334"/>
      <c r="AD620" s="334"/>
      <c r="AE620" s="334"/>
      <c r="AF620" s="334"/>
    </row>
    <row r="621" spans="1:32" s="336" customFormat="1" x14ac:dyDescent="0.3">
      <c r="A621" s="334"/>
      <c r="B621" s="334"/>
      <c r="E621" s="338"/>
      <c r="G621" s="339"/>
      <c r="I621" s="337"/>
      <c r="J621" s="337"/>
      <c r="K621" s="337"/>
      <c r="L621" s="337"/>
      <c r="V621" s="661"/>
      <c r="W621" s="662"/>
      <c r="Y621" s="337"/>
      <c r="Z621" s="13"/>
      <c r="AA621" s="334"/>
      <c r="AB621" s="334"/>
      <c r="AC621" s="334"/>
      <c r="AD621" s="334"/>
      <c r="AE621" s="334"/>
      <c r="AF621" s="334"/>
    </row>
    <row r="622" spans="1:32" s="336" customFormat="1" x14ac:dyDescent="0.3">
      <c r="A622" s="334"/>
      <c r="B622" s="334"/>
      <c r="E622" s="338"/>
      <c r="G622" s="339"/>
      <c r="I622" s="337"/>
      <c r="J622" s="337"/>
      <c r="K622" s="337"/>
      <c r="L622" s="337"/>
      <c r="V622" s="661"/>
      <c r="W622" s="662"/>
      <c r="Y622" s="337"/>
      <c r="Z622" s="13"/>
      <c r="AA622" s="334"/>
      <c r="AB622" s="334"/>
      <c r="AC622" s="334"/>
      <c r="AD622" s="334"/>
      <c r="AE622" s="334"/>
      <c r="AF622" s="334"/>
    </row>
    <row r="623" spans="1:32" s="336" customFormat="1" x14ac:dyDescent="0.3">
      <c r="A623" s="334"/>
      <c r="B623" s="334"/>
      <c r="E623" s="338"/>
      <c r="G623" s="339"/>
      <c r="I623" s="337"/>
      <c r="J623" s="337"/>
      <c r="K623" s="337"/>
      <c r="L623" s="337"/>
      <c r="V623" s="661"/>
      <c r="W623" s="662"/>
      <c r="Y623" s="337"/>
      <c r="Z623" s="13"/>
      <c r="AA623" s="334"/>
      <c r="AB623" s="334"/>
      <c r="AC623" s="334"/>
      <c r="AD623" s="334"/>
      <c r="AE623" s="334"/>
      <c r="AF623" s="334"/>
    </row>
    <row r="624" spans="1:32" s="336" customFormat="1" x14ac:dyDescent="0.3">
      <c r="A624" s="334"/>
      <c r="B624" s="334"/>
      <c r="E624" s="338"/>
      <c r="G624" s="339"/>
      <c r="I624" s="337"/>
      <c r="J624" s="337"/>
      <c r="K624" s="337"/>
      <c r="L624" s="337"/>
      <c r="V624" s="661"/>
      <c r="W624" s="662"/>
      <c r="Y624" s="337"/>
      <c r="Z624" s="13"/>
      <c r="AA624" s="334"/>
      <c r="AB624" s="334"/>
      <c r="AC624" s="334"/>
      <c r="AD624" s="334"/>
      <c r="AE624" s="334"/>
      <c r="AF624" s="334"/>
    </row>
    <row r="625" spans="1:32" s="336" customFormat="1" x14ac:dyDescent="0.3">
      <c r="A625" s="334"/>
      <c r="B625" s="334"/>
      <c r="E625" s="338"/>
      <c r="G625" s="339"/>
      <c r="I625" s="337"/>
      <c r="J625" s="337"/>
      <c r="K625" s="337"/>
      <c r="L625" s="337"/>
      <c r="V625" s="661"/>
      <c r="W625" s="662"/>
      <c r="Y625" s="337"/>
      <c r="Z625" s="13"/>
      <c r="AA625" s="334"/>
      <c r="AB625" s="334"/>
      <c r="AC625" s="334"/>
      <c r="AD625" s="334"/>
      <c r="AE625" s="334"/>
      <c r="AF625" s="334"/>
    </row>
    <row r="626" spans="1:32" s="336" customFormat="1" x14ac:dyDescent="0.3">
      <c r="A626" s="334"/>
      <c r="B626" s="334"/>
      <c r="E626" s="338"/>
      <c r="G626" s="339"/>
      <c r="I626" s="337"/>
      <c r="J626" s="337"/>
      <c r="K626" s="337"/>
      <c r="L626" s="337"/>
      <c r="V626" s="661"/>
      <c r="W626" s="662"/>
      <c r="Y626" s="337"/>
      <c r="Z626" s="13"/>
      <c r="AA626" s="334"/>
      <c r="AB626" s="334"/>
      <c r="AC626" s="334"/>
      <c r="AD626" s="334"/>
      <c r="AE626" s="334"/>
      <c r="AF626" s="334"/>
    </row>
    <row r="627" spans="1:32" s="336" customFormat="1" x14ac:dyDescent="0.3">
      <c r="A627" s="334"/>
      <c r="B627" s="334"/>
      <c r="E627" s="338"/>
      <c r="G627" s="339"/>
      <c r="I627" s="337"/>
      <c r="J627" s="337"/>
      <c r="K627" s="337"/>
      <c r="L627" s="337"/>
      <c r="V627" s="661"/>
      <c r="W627" s="662"/>
      <c r="Y627" s="337"/>
      <c r="Z627" s="13"/>
      <c r="AA627" s="334"/>
      <c r="AB627" s="334"/>
      <c r="AC627" s="334"/>
      <c r="AD627" s="334"/>
      <c r="AE627" s="334"/>
      <c r="AF627" s="334"/>
    </row>
    <row r="628" spans="1:32" s="336" customFormat="1" x14ac:dyDescent="0.3">
      <c r="A628" s="334"/>
      <c r="B628" s="334"/>
      <c r="E628" s="338"/>
      <c r="G628" s="339"/>
      <c r="I628" s="337"/>
      <c r="J628" s="337"/>
      <c r="K628" s="337"/>
      <c r="L628" s="337"/>
      <c r="V628" s="661"/>
      <c r="W628" s="662"/>
      <c r="Y628" s="337"/>
      <c r="Z628" s="13"/>
      <c r="AA628" s="334"/>
      <c r="AB628" s="334"/>
      <c r="AC628" s="334"/>
      <c r="AD628" s="334"/>
      <c r="AE628" s="334"/>
      <c r="AF628" s="334"/>
    </row>
    <row r="629" spans="1:32" s="336" customFormat="1" x14ac:dyDescent="0.3">
      <c r="A629" s="334"/>
      <c r="B629" s="334"/>
      <c r="E629" s="338"/>
      <c r="G629" s="339"/>
      <c r="I629" s="337"/>
      <c r="J629" s="337"/>
      <c r="K629" s="337"/>
      <c r="L629" s="337"/>
      <c r="V629" s="661"/>
      <c r="W629" s="662"/>
      <c r="Y629" s="337"/>
      <c r="Z629" s="13"/>
      <c r="AA629" s="334"/>
      <c r="AB629" s="334"/>
      <c r="AC629" s="334"/>
      <c r="AD629" s="334"/>
      <c r="AE629" s="334"/>
      <c r="AF629" s="334"/>
    </row>
    <row r="630" spans="1:32" s="336" customFormat="1" x14ac:dyDescent="0.3">
      <c r="A630" s="334"/>
      <c r="B630" s="334"/>
      <c r="E630" s="338"/>
      <c r="G630" s="339"/>
      <c r="I630" s="337"/>
      <c r="J630" s="337"/>
      <c r="K630" s="337"/>
      <c r="L630" s="337"/>
      <c r="V630" s="661"/>
      <c r="W630" s="662"/>
      <c r="Y630" s="337"/>
      <c r="Z630" s="13"/>
      <c r="AA630" s="334"/>
      <c r="AB630" s="334"/>
      <c r="AC630" s="334"/>
      <c r="AD630" s="334"/>
      <c r="AE630" s="334"/>
      <c r="AF630" s="334"/>
    </row>
    <row r="631" spans="1:32" s="336" customFormat="1" x14ac:dyDescent="0.3">
      <c r="A631" s="334"/>
      <c r="B631" s="334"/>
      <c r="E631" s="338"/>
      <c r="G631" s="339"/>
      <c r="I631" s="337"/>
      <c r="J631" s="337"/>
      <c r="K631" s="337"/>
      <c r="L631" s="337"/>
      <c r="V631" s="661"/>
      <c r="W631" s="662"/>
      <c r="Y631" s="337"/>
      <c r="Z631" s="13"/>
      <c r="AA631" s="334"/>
      <c r="AB631" s="334"/>
      <c r="AC631" s="334"/>
      <c r="AD631" s="334"/>
      <c r="AE631" s="334"/>
      <c r="AF631" s="334"/>
    </row>
    <row r="632" spans="1:32" s="336" customFormat="1" x14ac:dyDescent="0.3">
      <c r="A632" s="334"/>
      <c r="B632" s="334"/>
      <c r="E632" s="338"/>
      <c r="G632" s="339"/>
      <c r="I632" s="337"/>
      <c r="J632" s="337"/>
      <c r="K632" s="337"/>
      <c r="L632" s="337"/>
      <c r="V632" s="661"/>
      <c r="W632" s="662"/>
      <c r="Y632" s="337"/>
      <c r="Z632" s="13"/>
      <c r="AA632" s="334"/>
      <c r="AB632" s="334"/>
      <c r="AC632" s="334"/>
      <c r="AD632" s="334"/>
      <c r="AE632" s="334"/>
      <c r="AF632" s="334"/>
    </row>
    <row r="633" spans="1:32" s="336" customFormat="1" x14ac:dyDescent="0.3">
      <c r="A633" s="334"/>
      <c r="B633" s="334"/>
      <c r="E633" s="338"/>
      <c r="G633" s="339"/>
      <c r="I633" s="337"/>
      <c r="J633" s="337"/>
      <c r="K633" s="337"/>
      <c r="L633" s="337"/>
      <c r="V633" s="661"/>
      <c r="W633" s="662"/>
      <c r="Y633" s="337"/>
      <c r="Z633" s="13"/>
      <c r="AA633" s="334"/>
      <c r="AB633" s="334"/>
      <c r="AC633" s="334"/>
      <c r="AD633" s="334"/>
      <c r="AE633" s="334"/>
      <c r="AF633" s="334"/>
    </row>
    <row r="634" spans="1:32" s="336" customFormat="1" x14ac:dyDescent="0.3">
      <c r="A634" s="334"/>
      <c r="B634" s="334"/>
      <c r="E634" s="338"/>
      <c r="G634" s="339"/>
      <c r="I634" s="337"/>
      <c r="J634" s="337"/>
      <c r="K634" s="337"/>
      <c r="L634" s="337"/>
      <c r="V634" s="661"/>
      <c r="W634" s="662"/>
      <c r="Y634" s="337"/>
      <c r="Z634" s="13"/>
      <c r="AA634" s="334"/>
      <c r="AB634" s="334"/>
      <c r="AC634" s="334"/>
      <c r="AD634" s="334"/>
      <c r="AE634" s="334"/>
      <c r="AF634" s="334"/>
    </row>
    <row r="635" spans="1:32" s="336" customFormat="1" x14ac:dyDescent="0.3">
      <c r="A635" s="334"/>
      <c r="B635" s="334"/>
      <c r="E635" s="338"/>
      <c r="G635" s="339"/>
      <c r="I635" s="337"/>
      <c r="J635" s="337"/>
      <c r="K635" s="337"/>
      <c r="L635" s="337"/>
      <c r="V635" s="661"/>
      <c r="W635" s="662"/>
      <c r="Y635" s="337"/>
      <c r="Z635" s="13"/>
      <c r="AA635" s="334"/>
      <c r="AB635" s="334"/>
      <c r="AC635" s="334"/>
      <c r="AD635" s="334"/>
      <c r="AE635" s="334"/>
      <c r="AF635" s="334"/>
    </row>
    <row r="636" spans="1:32" s="336" customFormat="1" x14ac:dyDescent="0.3">
      <c r="A636" s="334"/>
      <c r="B636" s="334"/>
      <c r="E636" s="338"/>
      <c r="G636" s="339"/>
      <c r="I636" s="337"/>
      <c r="J636" s="337"/>
      <c r="K636" s="337"/>
      <c r="L636" s="337"/>
      <c r="V636" s="661"/>
      <c r="W636" s="662"/>
      <c r="Y636" s="337"/>
      <c r="Z636" s="13"/>
      <c r="AA636" s="334"/>
      <c r="AB636" s="334"/>
      <c r="AC636" s="334"/>
      <c r="AD636" s="334"/>
      <c r="AE636" s="334"/>
      <c r="AF636" s="334"/>
    </row>
    <row r="637" spans="1:32" s="336" customFormat="1" x14ac:dyDescent="0.3">
      <c r="A637" s="334"/>
      <c r="B637" s="334"/>
      <c r="E637" s="338"/>
      <c r="G637" s="339"/>
      <c r="I637" s="337"/>
      <c r="J637" s="337"/>
      <c r="K637" s="337"/>
      <c r="L637" s="337"/>
      <c r="V637" s="661"/>
      <c r="W637" s="662"/>
      <c r="Y637" s="337"/>
      <c r="Z637" s="13"/>
      <c r="AA637" s="334"/>
      <c r="AB637" s="334"/>
      <c r="AC637" s="334"/>
      <c r="AD637" s="334"/>
      <c r="AE637" s="334"/>
      <c r="AF637" s="334"/>
    </row>
    <row r="638" spans="1:32" s="336" customFormat="1" x14ac:dyDescent="0.3">
      <c r="A638" s="334"/>
      <c r="B638" s="334"/>
      <c r="E638" s="338"/>
      <c r="G638" s="339"/>
      <c r="I638" s="337"/>
      <c r="J638" s="337"/>
      <c r="K638" s="337"/>
      <c r="L638" s="337"/>
      <c r="V638" s="661"/>
      <c r="W638" s="662"/>
      <c r="Y638" s="337"/>
      <c r="Z638" s="13"/>
      <c r="AA638" s="334"/>
      <c r="AB638" s="334"/>
      <c r="AC638" s="334"/>
      <c r="AD638" s="334"/>
      <c r="AE638" s="334"/>
      <c r="AF638" s="334"/>
    </row>
    <row r="639" spans="1:32" s="336" customFormat="1" x14ac:dyDescent="0.3">
      <c r="A639" s="334"/>
      <c r="B639" s="334"/>
      <c r="E639" s="338"/>
      <c r="G639" s="339"/>
      <c r="I639" s="337"/>
      <c r="J639" s="337"/>
      <c r="K639" s="337"/>
      <c r="L639" s="337"/>
      <c r="V639" s="661"/>
      <c r="W639" s="662"/>
      <c r="Y639" s="337"/>
      <c r="Z639" s="13"/>
      <c r="AA639" s="334"/>
      <c r="AB639" s="334"/>
      <c r="AC639" s="334"/>
      <c r="AD639" s="334"/>
      <c r="AE639" s="334"/>
      <c r="AF639" s="334"/>
    </row>
    <row r="640" spans="1:32" s="336" customFormat="1" x14ac:dyDescent="0.3">
      <c r="A640" s="334"/>
      <c r="B640" s="334"/>
      <c r="E640" s="338"/>
      <c r="G640" s="339"/>
      <c r="I640" s="337"/>
      <c r="J640" s="337"/>
      <c r="K640" s="337"/>
      <c r="L640" s="337"/>
      <c r="V640" s="661"/>
      <c r="W640" s="662"/>
      <c r="Y640" s="337"/>
      <c r="Z640" s="13"/>
      <c r="AA640" s="334"/>
      <c r="AB640" s="334"/>
      <c r="AC640" s="334"/>
      <c r="AD640" s="334"/>
      <c r="AE640" s="334"/>
      <c r="AF640" s="334"/>
    </row>
    <row r="641" spans="1:32" s="336" customFormat="1" x14ac:dyDescent="0.3">
      <c r="A641" s="334"/>
      <c r="B641" s="334"/>
      <c r="E641" s="338"/>
      <c r="G641" s="339"/>
      <c r="I641" s="337"/>
      <c r="J641" s="337"/>
      <c r="K641" s="337"/>
      <c r="L641" s="337"/>
      <c r="V641" s="661"/>
      <c r="W641" s="662"/>
      <c r="Y641" s="337"/>
      <c r="Z641" s="13"/>
      <c r="AA641" s="334"/>
      <c r="AB641" s="334"/>
      <c r="AC641" s="334"/>
      <c r="AD641" s="334"/>
      <c r="AE641" s="334"/>
      <c r="AF641" s="334"/>
    </row>
    <row r="642" spans="1:32" s="336" customFormat="1" x14ac:dyDescent="0.3">
      <c r="A642" s="334"/>
      <c r="B642" s="334"/>
      <c r="E642" s="338"/>
      <c r="G642" s="339"/>
      <c r="I642" s="337"/>
      <c r="J642" s="337"/>
      <c r="K642" s="337"/>
      <c r="L642" s="337"/>
      <c r="V642" s="661"/>
      <c r="W642" s="662"/>
      <c r="Y642" s="337"/>
      <c r="Z642" s="13"/>
      <c r="AA642" s="334"/>
      <c r="AB642" s="334"/>
      <c r="AC642" s="334"/>
      <c r="AD642" s="334"/>
      <c r="AE642" s="334"/>
      <c r="AF642" s="334"/>
    </row>
    <row r="643" spans="1:32" s="336" customFormat="1" x14ac:dyDescent="0.3">
      <c r="A643" s="334"/>
      <c r="B643" s="334"/>
      <c r="E643" s="338"/>
      <c r="G643" s="339"/>
      <c r="I643" s="337"/>
      <c r="J643" s="337"/>
      <c r="K643" s="337"/>
      <c r="L643" s="337"/>
      <c r="V643" s="661"/>
      <c r="W643" s="662"/>
      <c r="Y643" s="337"/>
      <c r="Z643" s="13"/>
      <c r="AA643" s="334"/>
      <c r="AB643" s="334"/>
      <c r="AC643" s="334"/>
      <c r="AD643" s="334"/>
      <c r="AE643" s="334"/>
      <c r="AF643" s="334"/>
    </row>
    <row r="644" spans="1:32" s="336" customFormat="1" x14ac:dyDescent="0.3">
      <c r="A644" s="334"/>
      <c r="B644" s="334"/>
      <c r="E644" s="338"/>
      <c r="G644" s="339"/>
      <c r="I644" s="337"/>
      <c r="J644" s="337"/>
      <c r="K644" s="337"/>
      <c r="L644" s="337"/>
      <c r="V644" s="661"/>
      <c r="W644" s="662"/>
      <c r="Y644" s="337"/>
      <c r="Z644" s="13"/>
      <c r="AA644" s="334"/>
      <c r="AB644" s="334"/>
      <c r="AC644" s="334"/>
      <c r="AD644" s="334"/>
      <c r="AE644" s="334"/>
      <c r="AF644" s="334"/>
    </row>
    <row r="645" spans="1:32" s="336" customFormat="1" x14ac:dyDescent="0.3">
      <c r="A645" s="334"/>
      <c r="B645" s="334"/>
      <c r="E645" s="338"/>
      <c r="G645" s="339"/>
      <c r="I645" s="337"/>
      <c r="J645" s="337"/>
      <c r="K645" s="337"/>
      <c r="L645" s="337"/>
      <c r="V645" s="661"/>
      <c r="W645" s="662"/>
      <c r="Y645" s="337"/>
      <c r="Z645" s="13"/>
      <c r="AA645" s="334"/>
      <c r="AB645" s="334"/>
      <c r="AC645" s="334"/>
      <c r="AD645" s="334"/>
      <c r="AE645" s="334"/>
      <c r="AF645" s="334"/>
    </row>
    <row r="646" spans="1:32" s="336" customFormat="1" x14ac:dyDescent="0.3">
      <c r="A646" s="334"/>
      <c r="B646" s="334"/>
      <c r="E646" s="338"/>
      <c r="G646" s="339"/>
      <c r="I646" s="337"/>
      <c r="J646" s="337"/>
      <c r="K646" s="337"/>
      <c r="L646" s="337"/>
      <c r="V646" s="661"/>
      <c r="W646" s="662"/>
      <c r="Y646" s="337"/>
      <c r="Z646" s="13"/>
      <c r="AA646" s="334"/>
      <c r="AB646" s="334"/>
      <c r="AC646" s="334"/>
      <c r="AD646" s="334"/>
      <c r="AE646" s="334"/>
      <c r="AF646" s="334"/>
    </row>
    <row r="647" spans="1:32" s="336" customFormat="1" x14ac:dyDescent="0.3">
      <c r="A647" s="334"/>
      <c r="B647" s="334"/>
      <c r="E647" s="338"/>
      <c r="G647" s="339"/>
      <c r="I647" s="337"/>
      <c r="J647" s="337"/>
      <c r="K647" s="337"/>
      <c r="L647" s="337"/>
      <c r="V647" s="661"/>
      <c r="W647" s="662"/>
      <c r="Y647" s="337"/>
      <c r="Z647" s="13"/>
      <c r="AA647" s="334"/>
      <c r="AB647" s="334"/>
      <c r="AC647" s="334"/>
      <c r="AD647" s="334"/>
      <c r="AE647" s="334"/>
      <c r="AF647" s="334"/>
    </row>
    <row r="648" spans="1:32" s="336" customFormat="1" x14ac:dyDescent="0.3">
      <c r="A648" s="334"/>
      <c r="B648" s="334"/>
      <c r="E648" s="338"/>
      <c r="G648" s="339"/>
      <c r="I648" s="337"/>
      <c r="J648" s="337"/>
      <c r="K648" s="337"/>
      <c r="L648" s="337"/>
      <c r="V648" s="661"/>
      <c r="W648" s="662"/>
      <c r="Y648" s="337"/>
      <c r="Z648" s="13"/>
      <c r="AA648" s="334"/>
      <c r="AB648" s="334"/>
      <c r="AC648" s="334"/>
      <c r="AD648" s="334"/>
      <c r="AE648" s="334"/>
      <c r="AF648" s="334"/>
    </row>
    <row r="649" spans="1:32" s="336" customFormat="1" x14ac:dyDescent="0.3">
      <c r="A649" s="334"/>
      <c r="B649" s="334"/>
      <c r="E649" s="338"/>
      <c r="G649" s="339"/>
      <c r="I649" s="337"/>
      <c r="J649" s="337"/>
      <c r="K649" s="337"/>
      <c r="L649" s="337"/>
      <c r="V649" s="661"/>
      <c r="W649" s="662"/>
      <c r="Y649" s="337"/>
      <c r="Z649" s="13"/>
      <c r="AA649" s="334"/>
      <c r="AB649" s="334"/>
      <c r="AC649" s="334"/>
      <c r="AD649" s="334"/>
      <c r="AE649" s="334"/>
      <c r="AF649" s="334"/>
    </row>
    <row r="650" spans="1:32" s="336" customFormat="1" x14ac:dyDescent="0.3">
      <c r="A650" s="334"/>
      <c r="B650" s="334"/>
      <c r="E650" s="338"/>
      <c r="G650" s="339"/>
      <c r="I650" s="337"/>
      <c r="J650" s="337"/>
      <c r="K650" s="337"/>
      <c r="L650" s="337"/>
      <c r="V650" s="661"/>
      <c r="W650" s="662"/>
      <c r="Y650" s="337"/>
      <c r="Z650" s="13"/>
      <c r="AA650" s="334"/>
      <c r="AB650" s="334"/>
      <c r="AC650" s="334"/>
      <c r="AD650" s="334"/>
      <c r="AE650" s="334"/>
      <c r="AF650" s="334"/>
    </row>
    <row r="651" spans="1:32" s="336" customFormat="1" x14ac:dyDescent="0.3">
      <c r="A651" s="334"/>
      <c r="B651" s="334"/>
      <c r="E651" s="338"/>
      <c r="G651" s="339"/>
      <c r="I651" s="337"/>
      <c r="J651" s="337"/>
      <c r="K651" s="337"/>
      <c r="L651" s="337"/>
      <c r="V651" s="661"/>
      <c r="W651" s="662"/>
      <c r="Y651" s="337"/>
      <c r="Z651" s="13"/>
      <c r="AA651" s="334"/>
      <c r="AB651" s="334"/>
      <c r="AC651" s="334"/>
      <c r="AD651" s="334"/>
      <c r="AE651" s="334"/>
      <c r="AF651" s="334"/>
    </row>
    <row r="652" spans="1:32" s="336" customFormat="1" x14ac:dyDescent="0.3">
      <c r="A652" s="334"/>
      <c r="B652" s="334"/>
      <c r="E652" s="338"/>
      <c r="G652" s="339"/>
      <c r="I652" s="337"/>
      <c r="J652" s="337"/>
      <c r="K652" s="337"/>
      <c r="L652" s="337"/>
      <c r="V652" s="661"/>
      <c r="W652" s="662"/>
      <c r="Y652" s="337"/>
      <c r="Z652" s="13"/>
      <c r="AA652" s="334"/>
      <c r="AB652" s="334"/>
      <c r="AC652" s="334"/>
      <c r="AD652" s="334"/>
      <c r="AE652" s="334"/>
      <c r="AF652" s="334"/>
    </row>
    <row r="653" spans="1:32" s="336" customFormat="1" x14ac:dyDescent="0.3">
      <c r="A653" s="334"/>
      <c r="B653" s="334"/>
      <c r="E653" s="338"/>
      <c r="G653" s="339"/>
      <c r="I653" s="337"/>
      <c r="J653" s="337"/>
      <c r="K653" s="337"/>
      <c r="L653" s="337"/>
      <c r="V653" s="661"/>
      <c r="W653" s="662"/>
      <c r="Y653" s="337"/>
      <c r="Z653" s="13"/>
      <c r="AA653" s="334"/>
      <c r="AB653" s="334"/>
      <c r="AC653" s="334"/>
      <c r="AD653" s="334"/>
      <c r="AE653" s="334"/>
      <c r="AF653" s="334"/>
    </row>
    <row r="654" spans="1:32" s="336" customFormat="1" x14ac:dyDescent="0.3">
      <c r="A654" s="334"/>
      <c r="B654" s="334"/>
      <c r="E654" s="338"/>
      <c r="G654" s="339"/>
      <c r="I654" s="337"/>
      <c r="J654" s="337"/>
      <c r="K654" s="337"/>
      <c r="L654" s="337"/>
      <c r="V654" s="661"/>
      <c r="W654" s="662"/>
      <c r="Y654" s="337"/>
      <c r="Z654" s="13"/>
      <c r="AA654" s="334"/>
      <c r="AB654" s="334"/>
      <c r="AC654" s="334"/>
      <c r="AD654" s="334"/>
      <c r="AE654" s="334"/>
      <c r="AF654" s="334"/>
    </row>
    <row r="655" spans="1:32" s="336" customFormat="1" x14ac:dyDescent="0.3">
      <c r="A655" s="334"/>
      <c r="B655" s="334"/>
      <c r="E655" s="338"/>
      <c r="G655" s="339"/>
      <c r="I655" s="337"/>
      <c r="J655" s="337"/>
      <c r="K655" s="337"/>
      <c r="L655" s="337"/>
      <c r="V655" s="661"/>
      <c r="W655" s="662"/>
      <c r="Y655" s="337"/>
      <c r="Z655" s="13"/>
      <c r="AA655" s="334"/>
      <c r="AB655" s="334"/>
      <c r="AC655" s="334"/>
      <c r="AD655" s="334"/>
      <c r="AE655" s="334"/>
      <c r="AF655" s="334"/>
    </row>
    <row r="656" spans="1:32" s="336" customFormat="1" x14ac:dyDescent="0.3">
      <c r="A656" s="334"/>
      <c r="B656" s="334"/>
      <c r="E656" s="338"/>
      <c r="G656" s="339"/>
      <c r="I656" s="337"/>
      <c r="J656" s="337"/>
      <c r="K656" s="337"/>
      <c r="L656" s="337"/>
      <c r="V656" s="661"/>
      <c r="W656" s="662"/>
      <c r="Y656" s="337"/>
      <c r="Z656" s="13"/>
      <c r="AA656" s="334"/>
      <c r="AB656" s="334"/>
      <c r="AC656" s="334"/>
      <c r="AD656" s="334"/>
      <c r="AE656" s="334"/>
      <c r="AF656" s="334"/>
    </row>
    <row r="657" spans="1:32" s="336" customFormat="1" x14ac:dyDescent="0.3">
      <c r="A657" s="334"/>
      <c r="B657" s="334"/>
      <c r="E657" s="338"/>
      <c r="G657" s="339"/>
      <c r="I657" s="337"/>
      <c r="J657" s="337"/>
      <c r="K657" s="337"/>
      <c r="L657" s="337"/>
      <c r="V657" s="661"/>
      <c r="W657" s="662"/>
      <c r="Y657" s="337"/>
      <c r="Z657" s="13"/>
      <c r="AA657" s="334"/>
      <c r="AB657" s="334"/>
      <c r="AC657" s="334"/>
      <c r="AD657" s="334"/>
      <c r="AE657" s="334"/>
      <c r="AF657" s="334"/>
    </row>
    <row r="658" spans="1:32" s="336" customFormat="1" x14ac:dyDescent="0.3">
      <c r="A658" s="334"/>
      <c r="B658" s="334"/>
      <c r="E658" s="338"/>
      <c r="G658" s="339"/>
      <c r="I658" s="337"/>
      <c r="J658" s="337"/>
      <c r="K658" s="337"/>
      <c r="L658" s="337"/>
      <c r="V658" s="661"/>
      <c r="W658" s="662"/>
      <c r="Y658" s="337"/>
      <c r="Z658" s="13"/>
      <c r="AA658" s="334"/>
      <c r="AB658" s="334"/>
      <c r="AC658" s="334"/>
      <c r="AD658" s="334"/>
      <c r="AE658" s="334"/>
      <c r="AF658" s="334"/>
    </row>
    <row r="659" spans="1:32" s="336" customFormat="1" x14ac:dyDescent="0.3">
      <c r="A659" s="334"/>
      <c r="B659" s="334"/>
      <c r="E659" s="338"/>
      <c r="G659" s="339"/>
      <c r="I659" s="337"/>
      <c r="J659" s="337"/>
      <c r="K659" s="337"/>
      <c r="L659" s="337"/>
      <c r="V659" s="661"/>
      <c r="W659" s="662"/>
      <c r="Y659" s="337"/>
      <c r="Z659" s="13"/>
      <c r="AA659" s="334"/>
      <c r="AB659" s="334"/>
      <c r="AC659" s="334"/>
      <c r="AD659" s="334"/>
      <c r="AE659" s="334"/>
      <c r="AF659" s="334"/>
    </row>
    <row r="660" spans="1:32" s="336" customFormat="1" x14ac:dyDescent="0.3">
      <c r="A660" s="334"/>
      <c r="B660" s="334"/>
      <c r="E660" s="338"/>
      <c r="G660" s="339"/>
      <c r="I660" s="337"/>
      <c r="J660" s="337"/>
      <c r="K660" s="337"/>
      <c r="L660" s="337"/>
      <c r="V660" s="661"/>
      <c r="W660" s="662"/>
      <c r="Y660" s="337"/>
      <c r="Z660" s="13"/>
      <c r="AA660" s="334"/>
      <c r="AB660" s="334"/>
      <c r="AC660" s="334"/>
      <c r="AD660" s="334"/>
      <c r="AE660" s="334"/>
      <c r="AF660" s="334"/>
    </row>
    <row r="661" spans="1:32" s="336" customFormat="1" x14ac:dyDescent="0.3">
      <c r="A661" s="334"/>
      <c r="B661" s="334"/>
      <c r="E661" s="338"/>
      <c r="G661" s="339"/>
      <c r="I661" s="337"/>
      <c r="J661" s="337"/>
      <c r="K661" s="337"/>
      <c r="L661" s="337"/>
      <c r="V661" s="661"/>
      <c r="W661" s="662"/>
      <c r="Y661" s="337"/>
      <c r="Z661" s="13"/>
      <c r="AA661" s="334"/>
      <c r="AB661" s="334"/>
      <c r="AC661" s="334"/>
      <c r="AD661" s="334"/>
      <c r="AE661" s="334"/>
      <c r="AF661" s="334"/>
    </row>
    <row r="662" spans="1:32" s="336" customFormat="1" x14ac:dyDescent="0.3">
      <c r="A662" s="334"/>
      <c r="B662" s="334"/>
      <c r="E662" s="338"/>
      <c r="G662" s="339"/>
      <c r="I662" s="337"/>
      <c r="J662" s="337"/>
      <c r="K662" s="337"/>
      <c r="L662" s="337"/>
      <c r="V662" s="661"/>
      <c r="W662" s="662"/>
      <c r="Y662" s="337"/>
      <c r="Z662" s="13"/>
      <c r="AA662" s="334"/>
      <c r="AB662" s="334"/>
      <c r="AC662" s="334"/>
      <c r="AD662" s="334"/>
      <c r="AE662" s="334"/>
      <c r="AF662" s="334"/>
    </row>
    <row r="663" spans="1:32" s="336" customFormat="1" x14ac:dyDescent="0.3">
      <c r="A663" s="334"/>
      <c r="B663" s="334"/>
      <c r="E663" s="338"/>
      <c r="G663" s="339"/>
      <c r="I663" s="337"/>
      <c r="J663" s="337"/>
      <c r="K663" s="337"/>
      <c r="L663" s="337"/>
      <c r="V663" s="661"/>
      <c r="W663" s="662"/>
      <c r="Y663" s="337"/>
      <c r="Z663" s="13"/>
      <c r="AA663" s="334"/>
      <c r="AB663" s="334"/>
      <c r="AC663" s="334"/>
      <c r="AD663" s="334"/>
      <c r="AE663" s="334"/>
      <c r="AF663" s="334"/>
    </row>
    <row r="664" spans="1:32" s="336" customFormat="1" x14ac:dyDescent="0.3">
      <c r="A664" s="334"/>
      <c r="B664" s="334"/>
      <c r="E664" s="338"/>
      <c r="G664" s="339"/>
      <c r="I664" s="337"/>
      <c r="J664" s="337"/>
      <c r="K664" s="337"/>
      <c r="L664" s="337"/>
      <c r="V664" s="661"/>
      <c r="W664" s="662"/>
      <c r="Y664" s="337"/>
      <c r="Z664" s="13"/>
      <c r="AA664" s="334"/>
      <c r="AB664" s="334"/>
      <c r="AC664" s="334"/>
      <c r="AD664" s="334"/>
      <c r="AE664" s="334"/>
      <c r="AF664" s="334"/>
    </row>
    <row r="665" spans="1:32" s="336" customFormat="1" x14ac:dyDescent="0.3">
      <c r="A665" s="334"/>
      <c r="B665" s="334"/>
      <c r="E665" s="338"/>
      <c r="G665" s="339"/>
      <c r="I665" s="337"/>
      <c r="J665" s="337"/>
      <c r="K665" s="337"/>
      <c r="L665" s="337"/>
      <c r="V665" s="661"/>
      <c r="W665" s="662"/>
      <c r="Y665" s="337"/>
      <c r="Z665" s="13"/>
      <c r="AA665" s="334"/>
      <c r="AB665" s="334"/>
      <c r="AC665" s="334"/>
      <c r="AD665" s="334"/>
      <c r="AE665" s="334"/>
      <c r="AF665" s="334"/>
    </row>
    <row r="666" spans="1:32" s="336" customFormat="1" x14ac:dyDescent="0.3">
      <c r="A666" s="334"/>
      <c r="B666" s="334"/>
      <c r="E666" s="338"/>
      <c r="G666" s="339"/>
      <c r="I666" s="337"/>
      <c r="J666" s="337"/>
      <c r="K666" s="337"/>
      <c r="L666" s="337"/>
      <c r="V666" s="661"/>
      <c r="W666" s="662"/>
      <c r="Y666" s="337"/>
      <c r="Z666" s="13"/>
      <c r="AA666" s="334"/>
      <c r="AB666" s="334"/>
      <c r="AC666" s="334"/>
      <c r="AD666" s="334"/>
      <c r="AE666" s="334"/>
      <c r="AF666" s="334"/>
    </row>
    <row r="667" spans="1:32" s="336" customFormat="1" x14ac:dyDescent="0.3">
      <c r="A667" s="334"/>
      <c r="B667" s="334"/>
      <c r="E667" s="338"/>
      <c r="G667" s="339"/>
      <c r="I667" s="337"/>
      <c r="J667" s="337"/>
      <c r="K667" s="337"/>
      <c r="L667" s="337"/>
      <c r="V667" s="661"/>
      <c r="W667" s="662"/>
      <c r="Y667" s="337"/>
      <c r="Z667" s="13"/>
      <c r="AA667" s="334"/>
      <c r="AB667" s="334"/>
      <c r="AC667" s="334"/>
      <c r="AD667" s="334"/>
      <c r="AE667" s="334"/>
      <c r="AF667" s="334"/>
    </row>
    <row r="668" spans="1:32" s="336" customFormat="1" x14ac:dyDescent="0.3">
      <c r="A668" s="334"/>
      <c r="B668" s="334"/>
      <c r="E668" s="338"/>
      <c r="G668" s="339"/>
      <c r="I668" s="337"/>
      <c r="J668" s="337"/>
      <c r="K668" s="337"/>
      <c r="L668" s="337"/>
      <c r="V668" s="661"/>
      <c r="W668" s="662"/>
      <c r="Y668" s="337"/>
      <c r="Z668" s="13"/>
      <c r="AA668" s="334"/>
      <c r="AB668" s="334"/>
      <c r="AC668" s="334"/>
      <c r="AD668" s="334"/>
      <c r="AE668" s="334"/>
      <c r="AF668" s="334"/>
    </row>
    <row r="669" spans="1:32" s="336" customFormat="1" x14ac:dyDescent="0.3">
      <c r="A669" s="334"/>
      <c r="B669" s="334"/>
      <c r="E669" s="338"/>
      <c r="G669" s="339"/>
      <c r="I669" s="337"/>
      <c r="J669" s="337"/>
      <c r="K669" s="337"/>
      <c r="L669" s="337"/>
      <c r="V669" s="661"/>
      <c r="W669" s="662"/>
      <c r="Y669" s="337"/>
      <c r="Z669" s="13"/>
      <c r="AA669" s="334"/>
      <c r="AB669" s="334"/>
      <c r="AC669" s="334"/>
      <c r="AD669" s="334"/>
      <c r="AE669" s="334"/>
      <c r="AF669" s="334"/>
    </row>
    <row r="670" spans="1:32" s="336" customFormat="1" x14ac:dyDescent="0.3">
      <c r="A670" s="334"/>
      <c r="B670" s="334"/>
      <c r="E670" s="338"/>
      <c r="G670" s="339"/>
      <c r="I670" s="337"/>
      <c r="J670" s="337"/>
      <c r="K670" s="337"/>
      <c r="L670" s="337"/>
      <c r="V670" s="661"/>
      <c r="W670" s="662"/>
      <c r="Y670" s="337"/>
      <c r="Z670" s="13"/>
      <c r="AA670" s="334"/>
      <c r="AB670" s="334"/>
      <c r="AC670" s="334"/>
      <c r="AD670" s="334"/>
      <c r="AE670" s="334"/>
      <c r="AF670" s="334"/>
    </row>
    <row r="671" spans="1:32" s="336" customFormat="1" x14ac:dyDescent="0.3">
      <c r="A671" s="334"/>
      <c r="B671" s="334"/>
      <c r="E671" s="338"/>
      <c r="G671" s="339"/>
      <c r="I671" s="337"/>
      <c r="J671" s="337"/>
      <c r="K671" s="337"/>
      <c r="L671" s="337"/>
      <c r="V671" s="661"/>
      <c r="W671" s="662"/>
      <c r="Y671" s="337"/>
      <c r="Z671" s="13"/>
      <c r="AA671" s="334"/>
      <c r="AB671" s="334"/>
      <c r="AC671" s="334"/>
      <c r="AD671" s="334"/>
      <c r="AE671" s="334"/>
      <c r="AF671" s="334"/>
    </row>
    <row r="672" spans="1:32" s="336" customFormat="1" x14ac:dyDescent="0.3">
      <c r="A672" s="334"/>
      <c r="B672" s="334"/>
      <c r="E672" s="338"/>
      <c r="G672" s="339"/>
      <c r="I672" s="337"/>
      <c r="J672" s="337"/>
      <c r="K672" s="337"/>
      <c r="L672" s="337"/>
      <c r="V672" s="661"/>
      <c r="W672" s="662"/>
      <c r="Y672" s="337"/>
      <c r="Z672" s="13"/>
      <c r="AA672" s="334"/>
      <c r="AB672" s="334"/>
      <c r="AC672" s="334"/>
      <c r="AD672" s="334"/>
      <c r="AE672" s="334"/>
      <c r="AF672" s="334"/>
    </row>
    <row r="673" spans="1:32" s="336" customFormat="1" x14ac:dyDescent="0.3">
      <c r="A673" s="334"/>
      <c r="B673" s="334"/>
      <c r="E673" s="338"/>
      <c r="G673" s="339"/>
      <c r="I673" s="337"/>
      <c r="J673" s="337"/>
      <c r="K673" s="337"/>
      <c r="L673" s="337"/>
      <c r="V673" s="661"/>
      <c r="W673" s="662"/>
      <c r="Y673" s="337"/>
      <c r="Z673" s="13"/>
      <c r="AA673" s="334"/>
      <c r="AB673" s="334"/>
      <c r="AC673" s="334"/>
      <c r="AD673" s="334"/>
      <c r="AE673" s="334"/>
      <c r="AF673" s="334"/>
    </row>
    <row r="674" spans="1:32" s="336" customFormat="1" x14ac:dyDescent="0.3">
      <c r="A674" s="334"/>
      <c r="B674" s="334"/>
      <c r="E674" s="338"/>
      <c r="G674" s="339"/>
      <c r="I674" s="337"/>
      <c r="J674" s="337"/>
      <c r="K674" s="337"/>
      <c r="L674" s="337"/>
      <c r="V674" s="661"/>
      <c r="W674" s="662"/>
      <c r="Y674" s="337"/>
      <c r="Z674" s="13"/>
      <c r="AA674" s="334"/>
      <c r="AB674" s="334"/>
      <c r="AC674" s="334"/>
      <c r="AD674" s="334"/>
      <c r="AE674" s="334"/>
      <c r="AF674" s="334"/>
    </row>
    <row r="675" spans="1:32" s="336" customFormat="1" x14ac:dyDescent="0.3">
      <c r="A675" s="334"/>
      <c r="B675" s="334"/>
      <c r="E675" s="338"/>
      <c r="G675" s="339"/>
      <c r="I675" s="337"/>
      <c r="J675" s="337"/>
      <c r="K675" s="337"/>
      <c r="L675" s="337"/>
      <c r="V675" s="661"/>
      <c r="W675" s="662"/>
      <c r="Y675" s="337"/>
      <c r="Z675" s="13"/>
      <c r="AA675" s="334"/>
      <c r="AB675" s="334"/>
      <c r="AC675" s="334"/>
      <c r="AD675" s="334"/>
      <c r="AE675" s="334"/>
      <c r="AF675" s="334"/>
    </row>
    <row r="676" spans="1:32" s="336" customFormat="1" x14ac:dyDescent="0.3">
      <c r="A676" s="334"/>
      <c r="B676" s="334"/>
      <c r="E676" s="338"/>
      <c r="G676" s="339"/>
      <c r="I676" s="337"/>
      <c r="J676" s="337"/>
      <c r="K676" s="337"/>
      <c r="L676" s="337"/>
      <c r="V676" s="661"/>
      <c r="W676" s="662"/>
      <c r="Y676" s="337"/>
      <c r="Z676" s="13"/>
      <c r="AA676" s="334"/>
      <c r="AB676" s="334"/>
      <c r="AC676" s="334"/>
      <c r="AD676" s="334"/>
      <c r="AE676" s="334"/>
      <c r="AF676" s="334"/>
    </row>
    <row r="677" spans="1:32" s="336" customFormat="1" x14ac:dyDescent="0.3">
      <c r="A677" s="334"/>
      <c r="B677" s="334"/>
      <c r="E677" s="338"/>
      <c r="G677" s="339"/>
      <c r="I677" s="337"/>
      <c r="J677" s="337"/>
      <c r="K677" s="337"/>
      <c r="L677" s="337"/>
      <c r="V677" s="661"/>
      <c r="W677" s="662"/>
      <c r="Y677" s="337"/>
      <c r="Z677" s="13"/>
      <c r="AA677" s="334"/>
      <c r="AB677" s="334"/>
      <c r="AC677" s="334"/>
      <c r="AD677" s="334"/>
      <c r="AE677" s="334"/>
      <c r="AF677" s="334"/>
    </row>
    <row r="678" spans="1:32" s="336" customFormat="1" x14ac:dyDescent="0.3">
      <c r="A678" s="334"/>
      <c r="B678" s="334"/>
      <c r="E678" s="338"/>
      <c r="G678" s="339"/>
      <c r="I678" s="337"/>
      <c r="J678" s="337"/>
      <c r="K678" s="337"/>
      <c r="L678" s="337"/>
      <c r="V678" s="661"/>
      <c r="W678" s="662"/>
      <c r="Y678" s="337"/>
      <c r="Z678" s="13"/>
      <c r="AA678" s="334"/>
      <c r="AB678" s="334"/>
      <c r="AC678" s="334"/>
      <c r="AD678" s="334"/>
      <c r="AE678" s="334"/>
      <c r="AF678" s="334"/>
    </row>
    <row r="679" spans="1:32" s="336" customFormat="1" x14ac:dyDescent="0.3">
      <c r="A679" s="334"/>
      <c r="B679" s="334"/>
      <c r="E679" s="338"/>
      <c r="G679" s="339"/>
      <c r="I679" s="337"/>
      <c r="J679" s="337"/>
      <c r="K679" s="337"/>
      <c r="L679" s="337"/>
      <c r="V679" s="661"/>
      <c r="W679" s="662"/>
      <c r="Y679" s="337"/>
      <c r="Z679" s="13"/>
      <c r="AA679" s="334"/>
      <c r="AB679" s="334"/>
      <c r="AC679" s="334"/>
      <c r="AD679" s="334"/>
      <c r="AE679" s="334"/>
      <c r="AF679" s="334"/>
    </row>
    <row r="680" spans="1:32" s="336" customFormat="1" x14ac:dyDescent="0.3">
      <c r="A680" s="334"/>
      <c r="B680" s="334"/>
      <c r="E680" s="338"/>
      <c r="G680" s="339"/>
      <c r="I680" s="337"/>
      <c r="J680" s="337"/>
      <c r="K680" s="337"/>
      <c r="L680" s="337"/>
      <c r="V680" s="661"/>
      <c r="W680" s="662"/>
      <c r="Y680" s="337"/>
      <c r="Z680" s="13"/>
      <c r="AA680" s="334"/>
      <c r="AB680" s="334"/>
      <c r="AC680" s="334"/>
      <c r="AD680" s="334"/>
      <c r="AE680" s="334"/>
      <c r="AF680" s="334"/>
    </row>
    <row r="681" spans="1:32" s="336" customFormat="1" x14ac:dyDescent="0.3">
      <c r="A681" s="334"/>
      <c r="B681" s="334"/>
      <c r="E681" s="338"/>
      <c r="G681" s="339"/>
      <c r="I681" s="337"/>
      <c r="J681" s="337"/>
      <c r="K681" s="337"/>
      <c r="L681" s="337"/>
      <c r="V681" s="661"/>
      <c r="W681" s="662"/>
      <c r="Y681" s="337"/>
      <c r="Z681" s="13"/>
      <c r="AA681" s="334"/>
      <c r="AB681" s="334"/>
      <c r="AC681" s="334"/>
      <c r="AD681" s="334"/>
      <c r="AE681" s="334"/>
      <c r="AF681" s="334"/>
    </row>
    <row r="682" spans="1:32" s="336" customFormat="1" x14ac:dyDescent="0.3">
      <c r="A682" s="334"/>
      <c r="B682" s="334"/>
      <c r="E682" s="338"/>
      <c r="G682" s="339"/>
      <c r="I682" s="337"/>
      <c r="J682" s="337"/>
      <c r="K682" s="337"/>
      <c r="L682" s="337"/>
      <c r="V682" s="661"/>
      <c r="W682" s="662"/>
      <c r="Y682" s="337"/>
      <c r="Z682" s="13"/>
      <c r="AA682" s="334"/>
      <c r="AB682" s="334"/>
      <c r="AC682" s="334"/>
      <c r="AD682" s="334"/>
      <c r="AE682" s="334"/>
      <c r="AF682" s="334"/>
    </row>
    <row r="683" spans="1:32" s="336" customFormat="1" x14ac:dyDescent="0.3">
      <c r="A683" s="334"/>
      <c r="B683" s="334"/>
      <c r="E683" s="338"/>
      <c r="G683" s="339"/>
      <c r="I683" s="337"/>
      <c r="J683" s="337"/>
      <c r="K683" s="337"/>
      <c r="L683" s="337"/>
      <c r="V683" s="661"/>
      <c r="W683" s="662"/>
      <c r="Y683" s="337"/>
      <c r="Z683" s="13"/>
      <c r="AA683" s="334"/>
      <c r="AB683" s="334"/>
      <c r="AC683" s="334"/>
      <c r="AD683" s="334"/>
      <c r="AE683" s="334"/>
      <c r="AF683" s="334"/>
    </row>
    <row r="684" spans="1:32" s="336" customFormat="1" x14ac:dyDescent="0.3">
      <c r="A684" s="334"/>
      <c r="B684" s="334"/>
      <c r="E684" s="338"/>
      <c r="G684" s="339"/>
      <c r="I684" s="337"/>
      <c r="J684" s="337"/>
      <c r="K684" s="337"/>
      <c r="L684" s="337"/>
      <c r="V684" s="661"/>
      <c r="W684" s="662"/>
      <c r="Y684" s="337"/>
      <c r="Z684" s="13"/>
      <c r="AA684" s="334"/>
      <c r="AB684" s="334"/>
      <c r="AC684" s="334"/>
      <c r="AD684" s="334"/>
      <c r="AE684" s="334"/>
      <c r="AF684" s="334"/>
    </row>
    <row r="685" spans="1:32" s="336" customFormat="1" x14ac:dyDescent="0.3">
      <c r="A685" s="334"/>
      <c r="B685" s="334"/>
      <c r="E685" s="338"/>
      <c r="G685" s="339"/>
      <c r="I685" s="337"/>
      <c r="J685" s="337"/>
      <c r="K685" s="337"/>
      <c r="L685" s="337"/>
      <c r="V685" s="661"/>
      <c r="W685" s="662"/>
      <c r="Y685" s="337"/>
      <c r="Z685" s="13"/>
      <c r="AA685" s="334"/>
      <c r="AB685" s="334"/>
      <c r="AC685" s="334"/>
      <c r="AD685" s="334"/>
      <c r="AE685" s="334"/>
      <c r="AF685" s="334"/>
    </row>
    <row r="686" spans="1:32" s="336" customFormat="1" x14ac:dyDescent="0.3">
      <c r="A686" s="334"/>
      <c r="B686" s="334"/>
      <c r="E686" s="338"/>
      <c r="G686" s="339"/>
      <c r="I686" s="337"/>
      <c r="J686" s="337"/>
      <c r="K686" s="337"/>
      <c r="L686" s="337"/>
      <c r="V686" s="661"/>
      <c r="W686" s="662"/>
      <c r="Y686" s="337"/>
      <c r="Z686" s="13"/>
      <c r="AA686" s="334"/>
      <c r="AB686" s="334"/>
      <c r="AC686" s="334"/>
      <c r="AD686" s="334"/>
      <c r="AE686" s="334"/>
      <c r="AF686" s="334"/>
    </row>
    <row r="687" spans="1:32" s="336" customFormat="1" x14ac:dyDescent="0.3">
      <c r="A687" s="334"/>
      <c r="B687" s="334"/>
      <c r="E687" s="338"/>
      <c r="G687" s="339"/>
      <c r="I687" s="337"/>
      <c r="J687" s="337"/>
      <c r="K687" s="337"/>
      <c r="L687" s="337"/>
      <c r="V687" s="661"/>
      <c r="W687" s="662"/>
      <c r="Y687" s="337"/>
      <c r="Z687" s="13"/>
      <c r="AA687" s="334"/>
      <c r="AB687" s="334"/>
      <c r="AC687" s="334"/>
      <c r="AD687" s="334"/>
      <c r="AE687" s="334"/>
      <c r="AF687" s="334"/>
    </row>
    <row r="688" spans="1:32" s="336" customFormat="1" x14ac:dyDescent="0.3">
      <c r="A688" s="334"/>
      <c r="B688" s="334"/>
      <c r="E688" s="338"/>
      <c r="G688" s="339"/>
      <c r="I688" s="337"/>
      <c r="J688" s="337"/>
      <c r="K688" s="337"/>
      <c r="L688" s="337"/>
      <c r="V688" s="661"/>
      <c r="W688" s="662"/>
      <c r="Y688" s="337"/>
      <c r="Z688" s="13"/>
      <c r="AA688" s="334"/>
      <c r="AB688" s="334"/>
      <c r="AC688" s="334"/>
      <c r="AD688" s="334"/>
      <c r="AE688" s="334"/>
      <c r="AF688" s="334"/>
    </row>
    <row r="689" spans="1:32" s="336" customFormat="1" x14ac:dyDescent="0.3">
      <c r="A689" s="334"/>
      <c r="B689" s="334"/>
      <c r="E689" s="338"/>
      <c r="G689" s="339"/>
      <c r="I689" s="337"/>
      <c r="J689" s="337"/>
      <c r="K689" s="337"/>
      <c r="L689" s="337"/>
      <c r="V689" s="661"/>
      <c r="W689" s="662"/>
      <c r="Y689" s="337"/>
      <c r="Z689" s="13"/>
      <c r="AA689" s="334"/>
      <c r="AB689" s="334"/>
      <c r="AC689" s="334"/>
      <c r="AD689" s="334"/>
      <c r="AE689" s="334"/>
      <c r="AF689" s="334"/>
    </row>
    <row r="690" spans="1:32" s="336" customFormat="1" x14ac:dyDescent="0.3">
      <c r="A690" s="334"/>
      <c r="B690" s="334"/>
      <c r="E690" s="338"/>
      <c r="G690" s="339"/>
      <c r="I690" s="337"/>
      <c r="J690" s="337"/>
      <c r="K690" s="337"/>
      <c r="L690" s="337"/>
      <c r="V690" s="661"/>
      <c r="W690" s="662"/>
      <c r="Y690" s="337"/>
      <c r="Z690" s="13"/>
      <c r="AA690" s="334"/>
      <c r="AB690" s="334"/>
      <c r="AC690" s="334"/>
      <c r="AD690" s="334"/>
      <c r="AE690" s="334"/>
      <c r="AF690" s="334"/>
    </row>
    <row r="691" spans="1:32" s="336" customFormat="1" x14ac:dyDescent="0.3">
      <c r="A691" s="334"/>
      <c r="B691" s="334"/>
      <c r="E691" s="338"/>
      <c r="G691" s="339"/>
      <c r="I691" s="337"/>
      <c r="J691" s="337"/>
      <c r="K691" s="337"/>
      <c r="L691" s="337"/>
      <c r="V691" s="661"/>
      <c r="W691" s="662"/>
      <c r="Y691" s="337"/>
      <c r="Z691" s="13"/>
      <c r="AA691" s="334"/>
      <c r="AB691" s="334"/>
      <c r="AC691" s="334"/>
      <c r="AD691" s="334"/>
      <c r="AE691" s="334"/>
      <c r="AF691" s="334"/>
    </row>
    <row r="692" spans="1:32" s="336" customFormat="1" x14ac:dyDescent="0.3">
      <c r="A692" s="334"/>
      <c r="B692" s="334"/>
      <c r="E692" s="338"/>
      <c r="G692" s="339"/>
      <c r="I692" s="337"/>
      <c r="J692" s="337"/>
      <c r="K692" s="337"/>
      <c r="L692" s="337"/>
      <c r="V692" s="661"/>
      <c r="W692" s="662"/>
      <c r="Y692" s="337"/>
      <c r="Z692" s="13"/>
      <c r="AA692" s="334"/>
      <c r="AB692" s="334"/>
      <c r="AC692" s="334"/>
      <c r="AD692" s="334"/>
      <c r="AE692" s="334"/>
      <c r="AF692" s="334"/>
    </row>
    <row r="693" spans="1:32" s="336" customFormat="1" x14ac:dyDescent="0.3">
      <c r="A693" s="334"/>
      <c r="B693" s="334"/>
      <c r="E693" s="338"/>
      <c r="G693" s="339"/>
      <c r="I693" s="337"/>
      <c r="J693" s="337"/>
      <c r="K693" s="337"/>
      <c r="L693" s="337"/>
      <c r="V693" s="661"/>
      <c r="W693" s="662"/>
      <c r="Y693" s="337"/>
      <c r="Z693" s="13"/>
      <c r="AA693" s="334"/>
      <c r="AB693" s="334"/>
      <c r="AC693" s="334"/>
      <c r="AD693" s="334"/>
      <c r="AE693" s="334"/>
      <c r="AF693" s="334"/>
    </row>
    <row r="694" spans="1:32" s="336" customFormat="1" x14ac:dyDescent="0.3">
      <c r="A694" s="334"/>
      <c r="B694" s="334"/>
      <c r="E694" s="338"/>
      <c r="G694" s="339"/>
      <c r="I694" s="337"/>
      <c r="J694" s="337"/>
      <c r="K694" s="337"/>
      <c r="L694" s="337"/>
      <c r="V694" s="661"/>
      <c r="W694" s="662"/>
      <c r="Y694" s="337"/>
      <c r="Z694" s="13"/>
      <c r="AA694" s="334"/>
      <c r="AB694" s="334"/>
      <c r="AC694" s="334"/>
      <c r="AD694" s="334"/>
      <c r="AE694" s="334"/>
      <c r="AF694" s="334"/>
    </row>
    <row r="695" spans="1:32" s="336" customFormat="1" x14ac:dyDescent="0.3">
      <c r="A695" s="334"/>
      <c r="B695" s="334"/>
      <c r="E695" s="338"/>
      <c r="G695" s="339"/>
      <c r="I695" s="337"/>
      <c r="J695" s="337"/>
      <c r="K695" s="337"/>
      <c r="L695" s="337"/>
      <c r="V695" s="661"/>
      <c r="W695" s="662"/>
      <c r="Y695" s="337"/>
      <c r="Z695" s="13"/>
      <c r="AA695" s="334"/>
      <c r="AB695" s="334"/>
      <c r="AC695" s="334"/>
      <c r="AD695" s="334"/>
      <c r="AE695" s="334"/>
      <c r="AF695" s="334"/>
    </row>
    <row r="696" spans="1:32" s="336" customFormat="1" x14ac:dyDescent="0.3">
      <c r="A696" s="334"/>
      <c r="B696" s="334"/>
      <c r="E696" s="338"/>
      <c r="G696" s="339"/>
      <c r="I696" s="337"/>
      <c r="J696" s="337"/>
      <c r="K696" s="337"/>
      <c r="L696" s="337"/>
      <c r="V696" s="661"/>
      <c r="W696" s="662"/>
      <c r="Y696" s="337"/>
      <c r="Z696" s="13"/>
      <c r="AA696" s="334"/>
      <c r="AB696" s="334"/>
      <c r="AC696" s="334"/>
      <c r="AD696" s="334"/>
      <c r="AE696" s="334"/>
      <c r="AF696" s="334"/>
    </row>
    <row r="697" spans="1:32" s="336" customFormat="1" x14ac:dyDescent="0.3">
      <c r="A697" s="334"/>
      <c r="B697" s="334"/>
      <c r="E697" s="338"/>
      <c r="G697" s="339"/>
      <c r="I697" s="337"/>
      <c r="J697" s="337"/>
      <c r="K697" s="337"/>
      <c r="L697" s="337"/>
      <c r="V697" s="661"/>
      <c r="W697" s="662"/>
      <c r="Y697" s="337"/>
      <c r="Z697" s="13"/>
      <c r="AA697" s="334"/>
      <c r="AB697" s="334"/>
      <c r="AC697" s="334"/>
      <c r="AD697" s="334"/>
      <c r="AE697" s="334"/>
      <c r="AF697" s="334"/>
    </row>
    <row r="698" spans="1:32" s="336" customFormat="1" x14ac:dyDescent="0.3">
      <c r="A698" s="334"/>
      <c r="B698" s="334"/>
      <c r="E698" s="338"/>
      <c r="G698" s="339"/>
      <c r="I698" s="337"/>
      <c r="J698" s="337"/>
      <c r="K698" s="337"/>
      <c r="L698" s="337"/>
      <c r="V698" s="661"/>
      <c r="W698" s="662"/>
      <c r="Y698" s="337"/>
      <c r="Z698" s="13"/>
      <c r="AA698" s="334"/>
      <c r="AB698" s="334"/>
      <c r="AC698" s="334"/>
      <c r="AD698" s="334"/>
      <c r="AE698" s="334"/>
      <c r="AF698" s="334"/>
    </row>
    <row r="699" spans="1:32" s="336" customFormat="1" x14ac:dyDescent="0.3">
      <c r="A699" s="334"/>
      <c r="B699" s="334"/>
      <c r="E699" s="338"/>
      <c r="G699" s="339"/>
      <c r="I699" s="337"/>
      <c r="J699" s="337"/>
      <c r="K699" s="337"/>
      <c r="L699" s="337"/>
      <c r="V699" s="661"/>
      <c r="W699" s="662"/>
      <c r="Y699" s="337"/>
      <c r="Z699" s="13"/>
      <c r="AA699" s="334"/>
      <c r="AB699" s="334"/>
      <c r="AC699" s="334"/>
      <c r="AD699" s="334"/>
      <c r="AE699" s="334"/>
      <c r="AF699" s="334"/>
    </row>
    <row r="700" spans="1:32" s="336" customFormat="1" x14ac:dyDescent="0.3">
      <c r="A700" s="334"/>
      <c r="B700" s="334"/>
      <c r="E700" s="338"/>
      <c r="G700" s="339"/>
      <c r="I700" s="337"/>
      <c r="J700" s="337"/>
      <c r="K700" s="337"/>
      <c r="L700" s="337"/>
      <c r="V700" s="661"/>
      <c r="W700" s="662"/>
      <c r="Y700" s="337"/>
      <c r="Z700" s="13"/>
      <c r="AA700" s="334"/>
      <c r="AB700" s="334"/>
      <c r="AC700" s="334"/>
      <c r="AD700" s="334"/>
      <c r="AE700" s="334"/>
      <c r="AF700" s="334"/>
    </row>
    <row r="701" spans="1:32" s="336" customFormat="1" x14ac:dyDescent="0.3">
      <c r="A701" s="334"/>
      <c r="B701" s="334"/>
      <c r="E701" s="338"/>
      <c r="G701" s="339"/>
      <c r="I701" s="337"/>
      <c r="J701" s="337"/>
      <c r="K701" s="337"/>
      <c r="L701" s="337"/>
      <c r="V701" s="661"/>
      <c r="W701" s="662"/>
      <c r="Y701" s="337"/>
      <c r="Z701" s="13"/>
      <c r="AA701" s="334"/>
      <c r="AB701" s="334"/>
      <c r="AC701" s="334"/>
      <c r="AD701" s="334"/>
      <c r="AE701" s="334"/>
      <c r="AF701" s="334"/>
    </row>
    <row r="702" spans="1:32" s="336" customFormat="1" x14ac:dyDescent="0.3">
      <c r="A702" s="334"/>
      <c r="B702" s="334"/>
      <c r="E702" s="338"/>
      <c r="G702" s="339"/>
      <c r="I702" s="337"/>
      <c r="J702" s="337"/>
      <c r="K702" s="337"/>
      <c r="L702" s="337"/>
      <c r="V702" s="661"/>
      <c r="W702" s="662"/>
      <c r="Y702" s="337"/>
      <c r="Z702" s="13"/>
      <c r="AA702" s="334"/>
      <c r="AB702" s="334"/>
      <c r="AC702" s="334"/>
      <c r="AD702" s="334"/>
      <c r="AE702" s="334"/>
      <c r="AF702" s="334"/>
    </row>
    <row r="703" spans="1:32" s="336" customFormat="1" x14ac:dyDescent="0.3">
      <c r="A703" s="334"/>
      <c r="B703" s="334"/>
      <c r="E703" s="338"/>
      <c r="G703" s="339"/>
      <c r="I703" s="337"/>
      <c r="J703" s="337"/>
      <c r="K703" s="337"/>
      <c r="L703" s="337"/>
      <c r="V703" s="661"/>
      <c r="W703" s="662"/>
      <c r="Y703" s="337"/>
      <c r="Z703" s="13"/>
      <c r="AA703" s="334"/>
      <c r="AB703" s="334"/>
      <c r="AC703" s="334"/>
      <c r="AD703" s="334"/>
      <c r="AE703" s="334"/>
      <c r="AF703" s="334"/>
    </row>
    <row r="704" spans="1:32" s="336" customFormat="1" x14ac:dyDescent="0.3">
      <c r="A704" s="334"/>
      <c r="B704" s="334"/>
      <c r="E704" s="338"/>
      <c r="G704" s="339"/>
      <c r="I704" s="337"/>
      <c r="J704" s="337"/>
      <c r="K704" s="337"/>
      <c r="L704" s="337"/>
      <c r="V704" s="661"/>
      <c r="W704" s="662"/>
      <c r="Y704" s="337"/>
      <c r="Z704" s="13"/>
      <c r="AA704" s="334"/>
      <c r="AB704" s="334"/>
      <c r="AC704" s="334"/>
      <c r="AD704" s="334"/>
      <c r="AE704" s="334"/>
      <c r="AF704" s="334"/>
    </row>
    <row r="705" spans="1:32" s="336" customFormat="1" x14ac:dyDescent="0.3">
      <c r="A705" s="334"/>
      <c r="B705" s="334"/>
      <c r="E705" s="338"/>
      <c r="G705" s="339"/>
      <c r="I705" s="337"/>
      <c r="J705" s="337"/>
      <c r="K705" s="337"/>
      <c r="L705" s="337"/>
      <c r="V705" s="661"/>
      <c r="W705" s="662"/>
      <c r="Y705" s="337"/>
      <c r="Z705" s="13"/>
      <c r="AA705" s="334"/>
      <c r="AB705" s="334"/>
      <c r="AC705" s="334"/>
      <c r="AD705" s="334"/>
      <c r="AE705" s="334"/>
      <c r="AF705" s="334"/>
    </row>
    <row r="706" spans="1:32" s="336" customFormat="1" x14ac:dyDescent="0.3">
      <c r="A706" s="334"/>
      <c r="B706" s="334"/>
      <c r="E706" s="338"/>
      <c r="G706" s="339"/>
      <c r="I706" s="337"/>
      <c r="J706" s="337"/>
      <c r="K706" s="337"/>
      <c r="L706" s="337"/>
      <c r="V706" s="661"/>
      <c r="W706" s="662"/>
      <c r="Y706" s="337"/>
      <c r="Z706" s="13"/>
      <c r="AA706" s="334"/>
      <c r="AB706" s="334"/>
      <c r="AC706" s="334"/>
      <c r="AD706" s="334"/>
      <c r="AE706" s="334"/>
      <c r="AF706" s="334"/>
    </row>
    <row r="707" spans="1:32" s="336" customFormat="1" x14ac:dyDescent="0.3">
      <c r="A707" s="334"/>
      <c r="B707" s="334"/>
      <c r="E707" s="338"/>
      <c r="G707" s="339"/>
      <c r="I707" s="337"/>
      <c r="J707" s="337"/>
      <c r="K707" s="337"/>
      <c r="L707" s="337"/>
      <c r="V707" s="661"/>
      <c r="W707" s="662"/>
      <c r="Y707" s="337"/>
      <c r="Z707" s="13"/>
      <c r="AA707" s="334"/>
      <c r="AB707" s="334"/>
      <c r="AC707" s="334"/>
      <c r="AD707" s="334"/>
      <c r="AE707" s="334"/>
      <c r="AF707" s="334"/>
    </row>
    <row r="708" spans="1:32" s="336" customFormat="1" x14ac:dyDescent="0.3">
      <c r="A708" s="334"/>
      <c r="B708" s="334"/>
      <c r="E708" s="338"/>
      <c r="G708" s="339"/>
      <c r="I708" s="337"/>
      <c r="J708" s="337"/>
      <c r="K708" s="337"/>
      <c r="L708" s="337"/>
      <c r="V708" s="661"/>
      <c r="W708" s="662"/>
      <c r="Y708" s="337"/>
      <c r="Z708" s="13"/>
      <c r="AA708" s="334"/>
      <c r="AB708" s="334"/>
      <c r="AC708" s="334"/>
      <c r="AD708" s="334"/>
      <c r="AE708" s="334"/>
      <c r="AF708" s="334"/>
    </row>
    <row r="709" spans="1:32" s="336" customFormat="1" x14ac:dyDescent="0.3">
      <c r="A709" s="334"/>
      <c r="B709" s="334"/>
      <c r="E709" s="338"/>
      <c r="G709" s="339"/>
      <c r="I709" s="337"/>
      <c r="J709" s="337"/>
      <c r="K709" s="337"/>
      <c r="L709" s="337"/>
      <c r="V709" s="661"/>
      <c r="W709" s="662"/>
      <c r="Y709" s="337"/>
      <c r="Z709" s="13"/>
      <c r="AA709" s="334"/>
      <c r="AB709" s="334"/>
      <c r="AC709" s="334"/>
      <c r="AD709" s="334"/>
      <c r="AE709" s="334"/>
      <c r="AF709" s="334"/>
    </row>
    <row r="710" spans="1:32" s="336" customFormat="1" x14ac:dyDescent="0.3">
      <c r="A710" s="334"/>
      <c r="B710" s="334"/>
      <c r="E710" s="338"/>
      <c r="G710" s="339"/>
      <c r="I710" s="337"/>
      <c r="J710" s="337"/>
      <c r="K710" s="337"/>
      <c r="L710" s="337"/>
      <c r="V710" s="661"/>
      <c r="W710" s="662"/>
      <c r="Y710" s="337"/>
      <c r="Z710" s="13"/>
      <c r="AA710" s="334"/>
      <c r="AB710" s="334"/>
      <c r="AC710" s="334"/>
      <c r="AD710" s="334"/>
      <c r="AE710" s="334"/>
      <c r="AF710" s="334"/>
    </row>
    <row r="711" spans="1:32" s="336" customFormat="1" x14ac:dyDescent="0.3">
      <c r="A711" s="334"/>
      <c r="B711" s="334"/>
      <c r="E711" s="338"/>
      <c r="G711" s="339"/>
      <c r="I711" s="337"/>
      <c r="J711" s="337"/>
      <c r="K711" s="337"/>
      <c r="L711" s="337"/>
      <c r="V711" s="661"/>
      <c r="W711" s="662"/>
      <c r="Y711" s="337"/>
      <c r="Z711" s="13"/>
      <c r="AA711" s="334"/>
      <c r="AB711" s="334"/>
      <c r="AC711" s="334"/>
      <c r="AD711" s="334"/>
      <c r="AE711" s="334"/>
      <c r="AF711" s="334"/>
    </row>
    <row r="712" spans="1:32" s="336" customFormat="1" x14ac:dyDescent="0.3">
      <c r="A712" s="334"/>
      <c r="B712" s="334"/>
      <c r="E712" s="338"/>
      <c r="G712" s="339"/>
      <c r="I712" s="337"/>
      <c r="J712" s="337"/>
      <c r="K712" s="337"/>
      <c r="L712" s="337"/>
      <c r="V712" s="661"/>
      <c r="W712" s="662"/>
      <c r="Y712" s="337"/>
      <c r="Z712" s="13"/>
      <c r="AA712" s="334"/>
      <c r="AB712" s="334"/>
      <c r="AC712" s="334"/>
      <c r="AD712" s="334"/>
      <c r="AE712" s="334"/>
      <c r="AF712" s="334"/>
    </row>
    <row r="713" spans="1:32" s="336" customFormat="1" x14ac:dyDescent="0.3">
      <c r="A713" s="334"/>
      <c r="B713" s="334"/>
      <c r="E713" s="338"/>
      <c r="G713" s="339"/>
      <c r="I713" s="337"/>
      <c r="J713" s="337"/>
      <c r="K713" s="337"/>
      <c r="L713" s="337"/>
      <c r="V713" s="661"/>
      <c r="W713" s="662"/>
      <c r="Y713" s="337"/>
      <c r="Z713" s="13"/>
      <c r="AA713" s="334"/>
      <c r="AB713" s="334"/>
      <c r="AC713" s="334"/>
      <c r="AD713" s="334"/>
      <c r="AE713" s="334"/>
      <c r="AF713" s="334"/>
    </row>
    <row r="714" spans="1:32" s="336" customFormat="1" x14ac:dyDescent="0.3">
      <c r="A714" s="334"/>
      <c r="B714" s="334"/>
      <c r="E714" s="338"/>
      <c r="G714" s="339"/>
      <c r="I714" s="337"/>
      <c r="J714" s="337"/>
      <c r="K714" s="337"/>
      <c r="L714" s="337"/>
      <c r="V714" s="661"/>
      <c r="W714" s="662"/>
      <c r="Y714" s="337"/>
      <c r="Z714" s="13"/>
      <c r="AA714" s="334"/>
      <c r="AB714" s="334"/>
      <c r="AC714" s="334"/>
      <c r="AD714" s="334"/>
      <c r="AE714" s="334"/>
      <c r="AF714" s="334"/>
    </row>
    <row r="715" spans="1:32" s="336" customFormat="1" x14ac:dyDescent="0.3">
      <c r="A715" s="334"/>
      <c r="B715" s="334"/>
      <c r="E715" s="338"/>
      <c r="G715" s="339"/>
      <c r="I715" s="337"/>
      <c r="J715" s="337"/>
      <c r="K715" s="337"/>
      <c r="L715" s="337"/>
      <c r="V715" s="661"/>
      <c r="W715" s="662"/>
      <c r="Y715" s="337"/>
      <c r="Z715" s="13"/>
      <c r="AA715" s="334"/>
      <c r="AB715" s="334"/>
      <c r="AC715" s="334"/>
      <c r="AD715" s="334"/>
      <c r="AE715" s="334"/>
      <c r="AF715" s="334"/>
    </row>
    <row r="716" spans="1:32" s="336" customFormat="1" x14ac:dyDescent="0.3">
      <c r="A716" s="334"/>
      <c r="B716" s="334"/>
      <c r="E716" s="338"/>
      <c r="G716" s="339"/>
      <c r="I716" s="337"/>
      <c r="J716" s="337"/>
      <c r="K716" s="337"/>
      <c r="L716" s="337"/>
      <c r="V716" s="661"/>
      <c r="W716" s="662"/>
      <c r="Y716" s="337"/>
      <c r="Z716" s="13"/>
      <c r="AA716" s="334"/>
      <c r="AB716" s="334"/>
      <c r="AC716" s="334"/>
      <c r="AD716" s="334"/>
      <c r="AE716" s="334"/>
      <c r="AF716" s="334"/>
    </row>
    <row r="717" spans="1:32" s="336" customFormat="1" x14ac:dyDescent="0.3">
      <c r="A717" s="334"/>
      <c r="B717" s="334"/>
      <c r="E717" s="338"/>
      <c r="G717" s="339"/>
      <c r="I717" s="337"/>
      <c r="J717" s="337"/>
      <c r="K717" s="337"/>
      <c r="L717" s="337"/>
      <c r="V717" s="661"/>
      <c r="W717" s="662"/>
      <c r="Y717" s="337"/>
      <c r="Z717" s="13"/>
      <c r="AA717" s="334"/>
      <c r="AB717" s="334"/>
      <c r="AC717" s="334"/>
      <c r="AD717" s="334"/>
      <c r="AE717" s="334"/>
      <c r="AF717" s="334"/>
    </row>
    <row r="718" spans="1:32" s="336" customFormat="1" x14ac:dyDescent="0.3">
      <c r="A718" s="334"/>
      <c r="B718" s="334"/>
      <c r="E718" s="338"/>
      <c r="G718" s="339"/>
      <c r="I718" s="337"/>
      <c r="J718" s="337"/>
      <c r="K718" s="337"/>
      <c r="L718" s="337"/>
      <c r="V718" s="661"/>
      <c r="W718" s="662"/>
      <c r="Y718" s="337"/>
      <c r="Z718" s="13"/>
      <c r="AA718" s="334"/>
      <c r="AB718" s="334"/>
      <c r="AC718" s="334"/>
      <c r="AD718" s="334"/>
      <c r="AE718" s="334"/>
      <c r="AF718" s="334"/>
    </row>
    <row r="719" spans="1:32" s="336" customFormat="1" x14ac:dyDescent="0.3">
      <c r="A719" s="334"/>
      <c r="B719" s="334"/>
      <c r="E719" s="338"/>
      <c r="G719" s="339"/>
      <c r="I719" s="337"/>
      <c r="J719" s="337"/>
      <c r="K719" s="337"/>
      <c r="L719" s="337"/>
      <c r="V719" s="661"/>
      <c r="W719" s="662"/>
      <c r="Y719" s="337"/>
      <c r="Z719" s="13"/>
      <c r="AA719" s="334"/>
      <c r="AB719" s="334"/>
      <c r="AC719" s="334"/>
      <c r="AD719" s="334"/>
      <c r="AE719" s="334"/>
      <c r="AF719" s="334"/>
    </row>
    <row r="720" spans="1:32" s="336" customFormat="1" x14ac:dyDescent="0.3">
      <c r="A720" s="334"/>
      <c r="B720" s="334"/>
      <c r="E720" s="338"/>
      <c r="G720" s="339"/>
      <c r="I720" s="337"/>
      <c r="J720" s="337"/>
      <c r="K720" s="337"/>
      <c r="L720" s="337"/>
      <c r="V720" s="661"/>
      <c r="W720" s="662"/>
      <c r="Y720" s="337"/>
      <c r="Z720" s="13"/>
      <c r="AA720" s="334"/>
      <c r="AB720" s="334"/>
      <c r="AC720" s="334"/>
      <c r="AD720" s="334"/>
      <c r="AE720" s="334"/>
      <c r="AF720" s="334"/>
    </row>
    <row r="721" spans="1:32" s="336" customFormat="1" x14ac:dyDescent="0.3">
      <c r="A721" s="334"/>
      <c r="B721" s="334"/>
      <c r="E721" s="338"/>
      <c r="G721" s="339"/>
      <c r="I721" s="337"/>
      <c r="J721" s="337"/>
      <c r="K721" s="337"/>
      <c r="L721" s="337"/>
      <c r="V721" s="661"/>
      <c r="W721" s="662"/>
      <c r="Y721" s="337"/>
      <c r="Z721" s="13"/>
      <c r="AA721" s="334"/>
      <c r="AB721" s="334"/>
      <c r="AC721" s="334"/>
      <c r="AD721" s="334"/>
      <c r="AE721" s="334"/>
      <c r="AF721" s="334"/>
    </row>
    <row r="722" spans="1:32" s="336" customFormat="1" x14ac:dyDescent="0.3">
      <c r="A722" s="334"/>
      <c r="B722" s="334"/>
      <c r="E722" s="338"/>
      <c r="G722" s="339"/>
      <c r="I722" s="337"/>
      <c r="J722" s="337"/>
      <c r="K722" s="337"/>
      <c r="L722" s="337"/>
      <c r="V722" s="661"/>
      <c r="W722" s="662"/>
      <c r="Y722" s="337"/>
      <c r="Z722" s="13"/>
      <c r="AA722" s="334"/>
      <c r="AB722" s="334"/>
      <c r="AC722" s="334"/>
      <c r="AD722" s="334"/>
      <c r="AE722" s="334"/>
      <c r="AF722" s="334"/>
    </row>
    <row r="723" spans="1:32" s="336" customFormat="1" x14ac:dyDescent="0.3">
      <c r="A723" s="334"/>
      <c r="B723" s="334"/>
      <c r="E723" s="338"/>
      <c r="G723" s="339"/>
      <c r="I723" s="337"/>
      <c r="J723" s="337"/>
      <c r="K723" s="337"/>
      <c r="L723" s="337"/>
      <c r="V723" s="661"/>
      <c r="W723" s="662"/>
      <c r="Y723" s="337"/>
      <c r="Z723" s="13"/>
      <c r="AA723" s="334"/>
      <c r="AB723" s="334"/>
      <c r="AC723" s="334"/>
      <c r="AD723" s="334"/>
      <c r="AE723" s="334"/>
      <c r="AF723" s="334"/>
    </row>
    <row r="724" spans="1:32" s="336" customFormat="1" x14ac:dyDescent="0.3">
      <c r="A724" s="334"/>
      <c r="B724" s="334"/>
      <c r="E724" s="338"/>
      <c r="G724" s="339"/>
      <c r="I724" s="337"/>
      <c r="J724" s="337"/>
      <c r="K724" s="337"/>
      <c r="L724" s="337"/>
      <c r="V724" s="661"/>
      <c r="W724" s="662"/>
      <c r="Y724" s="337"/>
      <c r="Z724" s="13"/>
      <c r="AA724" s="334"/>
      <c r="AB724" s="334"/>
      <c r="AC724" s="334"/>
      <c r="AD724" s="334"/>
      <c r="AE724" s="334"/>
      <c r="AF724" s="334"/>
    </row>
    <row r="725" spans="1:32" s="336" customFormat="1" x14ac:dyDescent="0.3">
      <c r="A725" s="334"/>
      <c r="B725" s="334"/>
      <c r="E725" s="338"/>
      <c r="G725" s="339"/>
      <c r="I725" s="337"/>
      <c r="J725" s="337"/>
      <c r="K725" s="337"/>
      <c r="L725" s="337"/>
      <c r="V725" s="661"/>
      <c r="W725" s="662"/>
      <c r="Y725" s="337"/>
      <c r="Z725" s="13"/>
      <c r="AA725" s="334"/>
      <c r="AB725" s="334"/>
      <c r="AC725" s="334"/>
      <c r="AD725" s="334"/>
      <c r="AE725" s="334"/>
      <c r="AF725" s="334"/>
    </row>
    <row r="726" spans="1:32" s="336" customFormat="1" x14ac:dyDescent="0.3">
      <c r="A726" s="334"/>
      <c r="B726" s="334"/>
      <c r="E726" s="338"/>
      <c r="G726" s="339"/>
      <c r="I726" s="337"/>
      <c r="J726" s="337"/>
      <c r="K726" s="337"/>
      <c r="L726" s="337"/>
      <c r="V726" s="661"/>
      <c r="W726" s="662"/>
      <c r="Y726" s="337"/>
      <c r="Z726" s="13"/>
      <c r="AA726" s="334"/>
      <c r="AB726" s="334"/>
      <c r="AC726" s="334"/>
      <c r="AD726" s="334"/>
      <c r="AE726" s="334"/>
      <c r="AF726" s="334"/>
    </row>
    <row r="727" spans="1:32" s="336" customFormat="1" x14ac:dyDescent="0.3">
      <c r="A727" s="334"/>
      <c r="B727" s="334"/>
      <c r="E727" s="338"/>
      <c r="G727" s="339"/>
      <c r="I727" s="337"/>
      <c r="J727" s="337"/>
      <c r="K727" s="337"/>
      <c r="L727" s="337"/>
      <c r="V727" s="661"/>
      <c r="W727" s="662"/>
      <c r="Y727" s="337"/>
      <c r="Z727" s="13"/>
      <c r="AA727" s="334"/>
      <c r="AB727" s="334"/>
      <c r="AC727" s="334"/>
      <c r="AD727" s="334"/>
      <c r="AE727" s="334"/>
      <c r="AF727" s="334"/>
    </row>
    <row r="728" spans="1:32" s="336" customFormat="1" x14ac:dyDescent="0.3">
      <c r="A728" s="334"/>
      <c r="B728" s="334"/>
      <c r="E728" s="338"/>
      <c r="G728" s="339"/>
      <c r="I728" s="337"/>
      <c r="J728" s="337"/>
      <c r="K728" s="337"/>
      <c r="L728" s="337"/>
      <c r="V728" s="661"/>
      <c r="W728" s="662"/>
      <c r="Y728" s="337"/>
      <c r="Z728" s="13"/>
      <c r="AA728" s="334"/>
      <c r="AB728" s="334"/>
      <c r="AC728" s="334"/>
      <c r="AD728" s="334"/>
      <c r="AE728" s="334"/>
      <c r="AF728" s="334"/>
    </row>
    <row r="729" spans="1:32" s="336" customFormat="1" x14ac:dyDescent="0.3">
      <c r="A729" s="334"/>
      <c r="B729" s="334"/>
      <c r="E729" s="338"/>
      <c r="G729" s="339"/>
      <c r="I729" s="337"/>
      <c r="J729" s="337"/>
      <c r="K729" s="337"/>
      <c r="L729" s="337"/>
      <c r="V729" s="661"/>
      <c r="W729" s="662"/>
      <c r="Y729" s="337"/>
      <c r="Z729" s="13"/>
      <c r="AA729" s="334"/>
      <c r="AB729" s="334"/>
      <c r="AC729" s="334"/>
      <c r="AD729" s="334"/>
      <c r="AE729" s="334"/>
      <c r="AF729" s="334"/>
    </row>
    <row r="730" spans="1:32" s="336" customFormat="1" x14ac:dyDescent="0.3">
      <c r="A730" s="334"/>
      <c r="B730" s="334"/>
      <c r="E730" s="338"/>
      <c r="G730" s="339"/>
      <c r="I730" s="337"/>
      <c r="J730" s="337"/>
      <c r="K730" s="337"/>
      <c r="L730" s="337"/>
      <c r="V730" s="661"/>
      <c r="W730" s="662"/>
      <c r="Y730" s="337"/>
      <c r="Z730" s="13"/>
      <c r="AA730" s="334"/>
      <c r="AB730" s="334"/>
      <c r="AC730" s="334"/>
      <c r="AD730" s="334"/>
      <c r="AE730" s="334"/>
      <c r="AF730" s="334"/>
    </row>
    <row r="731" spans="1:32" s="336" customFormat="1" x14ac:dyDescent="0.3">
      <c r="A731" s="334"/>
      <c r="B731" s="334"/>
      <c r="E731" s="338"/>
      <c r="G731" s="339"/>
      <c r="I731" s="337"/>
      <c r="J731" s="337"/>
      <c r="K731" s="337"/>
      <c r="L731" s="337"/>
      <c r="V731" s="661"/>
      <c r="W731" s="662"/>
      <c r="Y731" s="337"/>
      <c r="Z731" s="13"/>
      <c r="AA731" s="334"/>
      <c r="AB731" s="334"/>
      <c r="AC731" s="334"/>
      <c r="AD731" s="334"/>
      <c r="AE731" s="334"/>
      <c r="AF731" s="334"/>
    </row>
    <row r="732" spans="1:32" s="336" customFormat="1" x14ac:dyDescent="0.3">
      <c r="A732" s="334"/>
      <c r="B732" s="334"/>
      <c r="E732" s="338"/>
      <c r="G732" s="339"/>
      <c r="I732" s="337"/>
      <c r="J732" s="337"/>
      <c r="K732" s="337"/>
      <c r="L732" s="337"/>
      <c r="V732" s="661"/>
      <c r="W732" s="662"/>
      <c r="Y732" s="337"/>
      <c r="Z732" s="13"/>
      <c r="AA732" s="334"/>
      <c r="AB732" s="334"/>
      <c r="AC732" s="334"/>
      <c r="AD732" s="334"/>
      <c r="AE732" s="334"/>
      <c r="AF732" s="334"/>
    </row>
    <row r="733" spans="1:32" s="336" customFormat="1" x14ac:dyDescent="0.3">
      <c r="A733" s="334"/>
      <c r="B733" s="334"/>
      <c r="E733" s="338"/>
      <c r="G733" s="339"/>
      <c r="I733" s="337"/>
      <c r="J733" s="337"/>
      <c r="K733" s="337"/>
      <c r="L733" s="337"/>
      <c r="V733" s="661"/>
      <c r="W733" s="662"/>
      <c r="Y733" s="337"/>
      <c r="Z733" s="13"/>
      <c r="AA733" s="334"/>
      <c r="AB733" s="334"/>
      <c r="AC733" s="334"/>
      <c r="AD733" s="334"/>
      <c r="AE733" s="334"/>
      <c r="AF733" s="334"/>
    </row>
    <row r="734" spans="1:32" s="336" customFormat="1" x14ac:dyDescent="0.3">
      <c r="A734" s="334"/>
      <c r="B734" s="334"/>
      <c r="E734" s="338"/>
      <c r="G734" s="339"/>
      <c r="I734" s="337"/>
      <c r="J734" s="337"/>
      <c r="K734" s="337"/>
      <c r="L734" s="337"/>
      <c r="V734" s="661"/>
      <c r="W734" s="662"/>
      <c r="Y734" s="337"/>
      <c r="Z734" s="13"/>
      <c r="AA734" s="334"/>
      <c r="AB734" s="334"/>
      <c r="AC734" s="334"/>
      <c r="AD734" s="334"/>
      <c r="AE734" s="334"/>
      <c r="AF734" s="334"/>
    </row>
    <row r="735" spans="1:32" s="336" customFormat="1" x14ac:dyDescent="0.3">
      <c r="A735" s="334"/>
      <c r="B735" s="334"/>
      <c r="E735" s="338"/>
      <c r="G735" s="339"/>
      <c r="I735" s="337"/>
      <c r="J735" s="337"/>
      <c r="K735" s="337"/>
      <c r="L735" s="337"/>
      <c r="V735" s="661"/>
      <c r="W735" s="662"/>
      <c r="Y735" s="337"/>
      <c r="Z735" s="13"/>
      <c r="AA735" s="334"/>
      <c r="AB735" s="334"/>
      <c r="AC735" s="334"/>
      <c r="AD735" s="334"/>
      <c r="AE735" s="334"/>
      <c r="AF735" s="334"/>
    </row>
    <row r="736" spans="1:32" s="336" customFormat="1" x14ac:dyDescent="0.3">
      <c r="A736" s="334"/>
      <c r="B736" s="334"/>
      <c r="E736" s="338"/>
      <c r="G736" s="339"/>
      <c r="I736" s="337"/>
      <c r="J736" s="337"/>
      <c r="K736" s="337"/>
      <c r="L736" s="337"/>
      <c r="V736" s="661"/>
      <c r="W736" s="662"/>
      <c r="Y736" s="337"/>
      <c r="Z736" s="13"/>
      <c r="AA736" s="334"/>
      <c r="AB736" s="334"/>
      <c r="AC736" s="334"/>
      <c r="AD736" s="334"/>
      <c r="AE736" s="334"/>
      <c r="AF736" s="334"/>
    </row>
    <row r="737" spans="1:32" s="336" customFormat="1" x14ac:dyDescent="0.3">
      <c r="A737" s="334"/>
      <c r="B737" s="334"/>
      <c r="E737" s="338"/>
      <c r="G737" s="339"/>
      <c r="I737" s="337"/>
      <c r="J737" s="337"/>
      <c r="K737" s="337"/>
      <c r="L737" s="337"/>
      <c r="V737" s="661"/>
      <c r="W737" s="662"/>
      <c r="Y737" s="337"/>
      <c r="Z737" s="13"/>
      <c r="AA737" s="334"/>
      <c r="AB737" s="334"/>
      <c r="AC737" s="334"/>
      <c r="AD737" s="334"/>
      <c r="AE737" s="334"/>
      <c r="AF737" s="334"/>
    </row>
    <row r="738" spans="1:32" s="336" customFormat="1" x14ac:dyDescent="0.3">
      <c r="A738" s="334"/>
      <c r="B738" s="334"/>
      <c r="E738" s="338"/>
      <c r="G738" s="339"/>
      <c r="I738" s="337"/>
      <c r="J738" s="337"/>
      <c r="K738" s="337"/>
      <c r="L738" s="337"/>
      <c r="V738" s="661"/>
      <c r="W738" s="662"/>
      <c r="Y738" s="337"/>
      <c r="Z738" s="13"/>
      <c r="AA738" s="334"/>
      <c r="AB738" s="334"/>
      <c r="AC738" s="334"/>
      <c r="AD738" s="334"/>
      <c r="AE738" s="334"/>
      <c r="AF738" s="334"/>
    </row>
    <row r="739" spans="1:32" s="336" customFormat="1" x14ac:dyDescent="0.3">
      <c r="A739" s="334"/>
      <c r="B739" s="334"/>
      <c r="E739" s="338"/>
      <c r="G739" s="339"/>
      <c r="I739" s="337"/>
      <c r="J739" s="337"/>
      <c r="K739" s="337"/>
      <c r="L739" s="337"/>
      <c r="V739" s="661"/>
      <c r="W739" s="662"/>
      <c r="Y739" s="337"/>
      <c r="Z739" s="13"/>
      <c r="AA739" s="334"/>
      <c r="AB739" s="334"/>
      <c r="AC739" s="334"/>
      <c r="AD739" s="334"/>
      <c r="AE739" s="334"/>
      <c r="AF739" s="334"/>
    </row>
    <row r="740" spans="1:32" s="336" customFormat="1" x14ac:dyDescent="0.3">
      <c r="A740" s="334"/>
      <c r="B740" s="334"/>
      <c r="E740" s="338"/>
      <c r="G740" s="339"/>
      <c r="I740" s="337"/>
      <c r="J740" s="337"/>
      <c r="K740" s="337"/>
      <c r="L740" s="337"/>
      <c r="V740" s="661"/>
      <c r="W740" s="662"/>
      <c r="Y740" s="337"/>
      <c r="Z740" s="13"/>
      <c r="AA740" s="334"/>
      <c r="AB740" s="334"/>
      <c r="AC740" s="334"/>
      <c r="AD740" s="334"/>
      <c r="AE740" s="334"/>
      <c r="AF740" s="334"/>
    </row>
    <row r="741" spans="1:32" s="336" customFormat="1" x14ac:dyDescent="0.3">
      <c r="A741" s="334"/>
      <c r="B741" s="334"/>
      <c r="E741" s="338"/>
      <c r="G741" s="339"/>
      <c r="I741" s="337"/>
      <c r="J741" s="337"/>
      <c r="K741" s="337"/>
      <c r="L741" s="337"/>
      <c r="V741" s="661"/>
      <c r="W741" s="662"/>
      <c r="Y741" s="337"/>
      <c r="Z741" s="13"/>
      <c r="AA741" s="334"/>
      <c r="AB741" s="334"/>
      <c r="AC741" s="334"/>
      <c r="AD741" s="334"/>
      <c r="AE741" s="334"/>
      <c r="AF741" s="334"/>
    </row>
    <row r="742" spans="1:32" s="336" customFormat="1" x14ac:dyDescent="0.3">
      <c r="A742" s="334"/>
      <c r="B742" s="334"/>
      <c r="E742" s="338"/>
      <c r="G742" s="339"/>
      <c r="I742" s="337"/>
      <c r="J742" s="337"/>
      <c r="K742" s="337"/>
      <c r="L742" s="337"/>
      <c r="V742" s="661"/>
      <c r="W742" s="662"/>
      <c r="Y742" s="337"/>
      <c r="Z742" s="13"/>
      <c r="AA742" s="334"/>
      <c r="AB742" s="334"/>
      <c r="AC742" s="334"/>
      <c r="AD742" s="334"/>
      <c r="AE742" s="334"/>
      <c r="AF742" s="334"/>
    </row>
    <row r="743" spans="1:32" s="336" customFormat="1" x14ac:dyDescent="0.3">
      <c r="A743" s="334"/>
      <c r="B743" s="334"/>
      <c r="E743" s="338"/>
      <c r="G743" s="339"/>
      <c r="I743" s="337"/>
      <c r="J743" s="337"/>
      <c r="K743" s="337"/>
      <c r="L743" s="337"/>
      <c r="V743" s="661"/>
      <c r="W743" s="662"/>
      <c r="Y743" s="337"/>
      <c r="Z743" s="13"/>
      <c r="AA743" s="334"/>
      <c r="AB743" s="334"/>
      <c r="AC743" s="334"/>
      <c r="AD743" s="334"/>
      <c r="AE743" s="334"/>
      <c r="AF743" s="334"/>
    </row>
    <row r="744" spans="1:32" s="336" customFormat="1" x14ac:dyDescent="0.3">
      <c r="A744" s="334"/>
      <c r="B744" s="334"/>
      <c r="E744" s="338"/>
      <c r="G744" s="339"/>
      <c r="I744" s="337"/>
      <c r="J744" s="337"/>
      <c r="K744" s="337"/>
      <c r="L744" s="337"/>
      <c r="V744" s="661"/>
      <c r="W744" s="662"/>
      <c r="Y744" s="337"/>
      <c r="Z744" s="13"/>
      <c r="AA744" s="334"/>
      <c r="AB744" s="334"/>
      <c r="AC744" s="334"/>
      <c r="AD744" s="334"/>
      <c r="AE744" s="334"/>
      <c r="AF744" s="334"/>
    </row>
    <row r="745" spans="1:32" s="336" customFormat="1" x14ac:dyDescent="0.3">
      <c r="A745" s="334"/>
      <c r="B745" s="334"/>
      <c r="E745" s="338"/>
      <c r="G745" s="339"/>
      <c r="I745" s="337"/>
      <c r="J745" s="337"/>
      <c r="K745" s="337"/>
      <c r="L745" s="337"/>
      <c r="V745" s="661"/>
      <c r="W745" s="662"/>
      <c r="Y745" s="337"/>
      <c r="Z745" s="13"/>
      <c r="AA745" s="334"/>
      <c r="AB745" s="334"/>
      <c r="AC745" s="334"/>
      <c r="AD745" s="334"/>
      <c r="AE745" s="334"/>
      <c r="AF745" s="334"/>
    </row>
    <row r="746" spans="1:32" s="336" customFormat="1" x14ac:dyDescent="0.3">
      <c r="A746" s="334"/>
      <c r="B746" s="334"/>
      <c r="E746" s="338"/>
      <c r="G746" s="339"/>
      <c r="I746" s="337"/>
      <c r="J746" s="337"/>
      <c r="K746" s="337"/>
      <c r="L746" s="337"/>
      <c r="V746" s="661"/>
      <c r="W746" s="662"/>
      <c r="Y746" s="337"/>
      <c r="Z746" s="13"/>
      <c r="AA746" s="334"/>
      <c r="AB746" s="334"/>
      <c r="AC746" s="334"/>
      <c r="AD746" s="334"/>
      <c r="AE746" s="334"/>
      <c r="AF746" s="334"/>
    </row>
    <row r="747" spans="1:32" s="336" customFormat="1" x14ac:dyDescent="0.3">
      <c r="A747" s="334"/>
      <c r="B747" s="334"/>
      <c r="E747" s="338"/>
      <c r="G747" s="339"/>
      <c r="I747" s="337"/>
      <c r="J747" s="337"/>
      <c r="K747" s="337"/>
      <c r="L747" s="337"/>
      <c r="V747" s="661"/>
      <c r="W747" s="662"/>
      <c r="Y747" s="337"/>
      <c r="Z747" s="13"/>
      <c r="AA747" s="334"/>
      <c r="AB747" s="334"/>
      <c r="AC747" s="334"/>
      <c r="AD747" s="334"/>
      <c r="AE747" s="334"/>
      <c r="AF747" s="334"/>
    </row>
    <row r="748" spans="1:32" s="336" customFormat="1" x14ac:dyDescent="0.3">
      <c r="A748" s="334"/>
      <c r="B748" s="334"/>
      <c r="E748" s="338"/>
      <c r="G748" s="339"/>
      <c r="I748" s="337"/>
      <c r="J748" s="337"/>
      <c r="K748" s="337"/>
      <c r="L748" s="337"/>
      <c r="V748" s="661"/>
      <c r="W748" s="662"/>
      <c r="Y748" s="337"/>
      <c r="Z748" s="13"/>
      <c r="AA748" s="334"/>
      <c r="AB748" s="334"/>
      <c r="AC748" s="334"/>
      <c r="AD748" s="334"/>
      <c r="AE748" s="334"/>
      <c r="AF748" s="334"/>
    </row>
    <row r="749" spans="1:32" s="336" customFormat="1" x14ac:dyDescent="0.3">
      <c r="A749" s="334"/>
      <c r="B749" s="334"/>
      <c r="E749" s="338"/>
      <c r="G749" s="339"/>
      <c r="I749" s="337"/>
      <c r="J749" s="337"/>
      <c r="K749" s="337"/>
      <c r="L749" s="337"/>
      <c r="V749" s="661"/>
      <c r="W749" s="662"/>
      <c r="Y749" s="337"/>
      <c r="Z749" s="13"/>
      <c r="AA749" s="334"/>
      <c r="AB749" s="334"/>
      <c r="AC749" s="334"/>
      <c r="AD749" s="334"/>
      <c r="AE749" s="334"/>
      <c r="AF749" s="334"/>
    </row>
    <row r="750" spans="1:32" s="336" customFormat="1" x14ac:dyDescent="0.3">
      <c r="A750" s="334"/>
      <c r="B750" s="334"/>
      <c r="E750" s="338"/>
      <c r="G750" s="339"/>
      <c r="I750" s="337"/>
      <c r="J750" s="337"/>
      <c r="K750" s="337"/>
      <c r="L750" s="337"/>
      <c r="V750" s="661"/>
      <c r="W750" s="662"/>
      <c r="Y750" s="337"/>
      <c r="Z750" s="13"/>
      <c r="AA750" s="334"/>
      <c r="AB750" s="334"/>
      <c r="AC750" s="334"/>
      <c r="AD750" s="334"/>
      <c r="AE750" s="334"/>
      <c r="AF750" s="334"/>
    </row>
    <row r="751" spans="1:32" s="336" customFormat="1" x14ac:dyDescent="0.3">
      <c r="A751" s="334"/>
      <c r="B751" s="334"/>
      <c r="E751" s="338"/>
      <c r="G751" s="339"/>
      <c r="I751" s="337"/>
      <c r="J751" s="337"/>
      <c r="K751" s="337"/>
      <c r="L751" s="337"/>
      <c r="V751" s="661"/>
      <c r="W751" s="662"/>
      <c r="Y751" s="337"/>
      <c r="Z751" s="13"/>
      <c r="AA751" s="334"/>
      <c r="AB751" s="334"/>
      <c r="AC751" s="334"/>
      <c r="AD751" s="334"/>
      <c r="AE751" s="334"/>
      <c r="AF751" s="334"/>
    </row>
    <row r="752" spans="1:32" s="336" customFormat="1" x14ac:dyDescent="0.3">
      <c r="A752" s="334"/>
      <c r="B752" s="334"/>
      <c r="E752" s="338"/>
      <c r="G752" s="339"/>
      <c r="I752" s="337"/>
      <c r="J752" s="337"/>
      <c r="K752" s="337"/>
      <c r="L752" s="337"/>
      <c r="V752" s="661"/>
      <c r="W752" s="662"/>
      <c r="Y752" s="337"/>
      <c r="Z752" s="13"/>
      <c r="AA752" s="334"/>
      <c r="AB752" s="334"/>
      <c r="AC752" s="334"/>
      <c r="AD752" s="334"/>
      <c r="AE752" s="334"/>
      <c r="AF752" s="334"/>
    </row>
    <row r="753" spans="1:32" s="336" customFormat="1" x14ac:dyDescent="0.3">
      <c r="A753" s="334"/>
      <c r="B753" s="334"/>
      <c r="E753" s="338"/>
      <c r="G753" s="339"/>
      <c r="I753" s="337"/>
      <c r="J753" s="337"/>
      <c r="K753" s="337"/>
      <c r="L753" s="337"/>
      <c r="V753" s="661"/>
      <c r="W753" s="662"/>
      <c r="Y753" s="337"/>
      <c r="Z753" s="13"/>
      <c r="AA753" s="334"/>
      <c r="AB753" s="334"/>
      <c r="AC753" s="334"/>
      <c r="AD753" s="334"/>
      <c r="AE753" s="334"/>
      <c r="AF753" s="334"/>
    </row>
    <row r="754" spans="1:32" s="336" customFormat="1" x14ac:dyDescent="0.3">
      <c r="A754" s="334"/>
      <c r="B754" s="334"/>
      <c r="E754" s="338"/>
      <c r="G754" s="339"/>
      <c r="I754" s="337"/>
      <c r="J754" s="337"/>
      <c r="K754" s="337"/>
      <c r="L754" s="337"/>
      <c r="V754" s="661"/>
      <c r="W754" s="662"/>
      <c r="Y754" s="337"/>
      <c r="Z754" s="13"/>
      <c r="AA754" s="334"/>
      <c r="AB754" s="334"/>
      <c r="AC754" s="334"/>
      <c r="AD754" s="334"/>
      <c r="AE754" s="334"/>
      <c r="AF754" s="334"/>
    </row>
    <row r="755" spans="1:32" s="336" customFormat="1" x14ac:dyDescent="0.3">
      <c r="A755" s="334"/>
      <c r="B755" s="334"/>
      <c r="E755" s="338"/>
      <c r="G755" s="339"/>
      <c r="I755" s="337"/>
      <c r="J755" s="337"/>
      <c r="K755" s="337"/>
      <c r="L755" s="337"/>
      <c r="V755" s="661"/>
      <c r="W755" s="662"/>
      <c r="Y755" s="337"/>
      <c r="Z755" s="13"/>
      <c r="AA755" s="334"/>
      <c r="AB755" s="334"/>
      <c r="AC755" s="334"/>
      <c r="AD755" s="334"/>
      <c r="AE755" s="334"/>
      <c r="AF755" s="334"/>
    </row>
    <row r="756" spans="1:32" s="336" customFormat="1" x14ac:dyDescent="0.3">
      <c r="A756" s="334"/>
      <c r="B756" s="334"/>
      <c r="E756" s="338"/>
      <c r="G756" s="339"/>
      <c r="I756" s="337"/>
      <c r="J756" s="337"/>
      <c r="K756" s="337"/>
      <c r="L756" s="337"/>
      <c r="V756" s="661"/>
      <c r="W756" s="662"/>
      <c r="Y756" s="337"/>
      <c r="Z756" s="13"/>
      <c r="AA756" s="334"/>
      <c r="AB756" s="334"/>
      <c r="AC756" s="334"/>
      <c r="AD756" s="334"/>
      <c r="AE756" s="334"/>
      <c r="AF756" s="334"/>
    </row>
    <row r="757" spans="1:32" s="336" customFormat="1" x14ac:dyDescent="0.3">
      <c r="A757" s="334"/>
      <c r="B757" s="334"/>
      <c r="E757" s="338"/>
      <c r="G757" s="339"/>
      <c r="I757" s="337"/>
      <c r="J757" s="337"/>
      <c r="K757" s="337"/>
      <c r="L757" s="337"/>
      <c r="V757" s="661"/>
      <c r="W757" s="662"/>
      <c r="Y757" s="337"/>
      <c r="Z757" s="13"/>
      <c r="AA757" s="334"/>
      <c r="AB757" s="334"/>
      <c r="AC757" s="334"/>
      <c r="AD757" s="334"/>
      <c r="AE757" s="334"/>
      <c r="AF757" s="334"/>
    </row>
    <row r="758" spans="1:32" s="336" customFormat="1" x14ac:dyDescent="0.3">
      <c r="A758" s="334"/>
      <c r="B758" s="334"/>
      <c r="E758" s="338"/>
      <c r="G758" s="339"/>
      <c r="I758" s="337"/>
      <c r="J758" s="337"/>
      <c r="K758" s="337"/>
      <c r="L758" s="337"/>
      <c r="V758" s="661"/>
      <c r="W758" s="662"/>
      <c r="Y758" s="337"/>
      <c r="Z758" s="13"/>
      <c r="AA758" s="334"/>
      <c r="AB758" s="334"/>
      <c r="AC758" s="334"/>
      <c r="AD758" s="334"/>
      <c r="AE758" s="334"/>
      <c r="AF758" s="334"/>
    </row>
    <row r="759" spans="1:32" s="336" customFormat="1" x14ac:dyDescent="0.3">
      <c r="A759" s="334"/>
      <c r="B759" s="334"/>
      <c r="E759" s="338"/>
      <c r="G759" s="339"/>
      <c r="I759" s="337"/>
      <c r="J759" s="337"/>
      <c r="K759" s="337"/>
      <c r="L759" s="337"/>
      <c r="V759" s="661"/>
      <c r="W759" s="662"/>
      <c r="Y759" s="337"/>
      <c r="Z759" s="13"/>
      <c r="AA759" s="334"/>
      <c r="AB759" s="334"/>
      <c r="AC759" s="334"/>
      <c r="AD759" s="334"/>
      <c r="AE759" s="334"/>
      <c r="AF759" s="334"/>
    </row>
    <row r="760" spans="1:32" s="336" customFormat="1" x14ac:dyDescent="0.3">
      <c r="A760" s="334"/>
      <c r="B760" s="334"/>
      <c r="E760" s="338"/>
      <c r="G760" s="339"/>
      <c r="I760" s="337"/>
      <c r="J760" s="337"/>
      <c r="K760" s="337"/>
      <c r="L760" s="337"/>
      <c r="V760" s="661"/>
      <c r="W760" s="662"/>
      <c r="Y760" s="337"/>
      <c r="Z760" s="13"/>
      <c r="AA760" s="334"/>
      <c r="AB760" s="334"/>
      <c r="AC760" s="334"/>
      <c r="AD760" s="334"/>
      <c r="AE760" s="334"/>
      <c r="AF760" s="334"/>
    </row>
    <row r="761" spans="1:32" s="336" customFormat="1" x14ac:dyDescent="0.3">
      <c r="A761" s="334"/>
      <c r="B761" s="334"/>
      <c r="E761" s="338"/>
      <c r="G761" s="339"/>
      <c r="I761" s="337"/>
      <c r="J761" s="337"/>
      <c r="K761" s="337"/>
      <c r="L761" s="337"/>
      <c r="V761" s="661"/>
      <c r="W761" s="662"/>
      <c r="Y761" s="337"/>
      <c r="Z761" s="13"/>
      <c r="AA761" s="334"/>
      <c r="AB761" s="334"/>
      <c r="AC761" s="334"/>
      <c r="AD761" s="334"/>
      <c r="AE761" s="334"/>
      <c r="AF761" s="334"/>
    </row>
    <row r="762" spans="1:32" s="336" customFormat="1" x14ac:dyDescent="0.3">
      <c r="A762" s="334"/>
      <c r="B762" s="334"/>
      <c r="E762" s="338"/>
      <c r="G762" s="339"/>
      <c r="I762" s="337"/>
      <c r="J762" s="337"/>
      <c r="K762" s="337"/>
      <c r="L762" s="337"/>
      <c r="V762" s="661"/>
      <c r="W762" s="662"/>
      <c r="Y762" s="337"/>
      <c r="Z762" s="13"/>
      <c r="AA762" s="334"/>
      <c r="AB762" s="334"/>
      <c r="AC762" s="334"/>
      <c r="AD762" s="334"/>
      <c r="AE762" s="334"/>
      <c r="AF762" s="334"/>
    </row>
    <row r="763" spans="1:32" s="336" customFormat="1" x14ac:dyDescent="0.3">
      <c r="A763" s="334"/>
      <c r="B763" s="334"/>
      <c r="E763" s="338"/>
      <c r="G763" s="339"/>
      <c r="I763" s="337"/>
      <c r="J763" s="337"/>
      <c r="K763" s="337"/>
      <c r="L763" s="337"/>
      <c r="V763" s="661"/>
      <c r="W763" s="662"/>
      <c r="Y763" s="337"/>
      <c r="Z763" s="13"/>
      <c r="AA763" s="334"/>
      <c r="AB763" s="334"/>
      <c r="AC763" s="334"/>
      <c r="AD763" s="334"/>
      <c r="AE763" s="334"/>
      <c r="AF763" s="334"/>
    </row>
    <row r="764" spans="1:32" s="336" customFormat="1" x14ac:dyDescent="0.3">
      <c r="A764" s="334"/>
      <c r="B764" s="334"/>
      <c r="E764" s="338"/>
      <c r="G764" s="339"/>
      <c r="I764" s="337"/>
      <c r="J764" s="337"/>
      <c r="K764" s="337"/>
      <c r="L764" s="337"/>
      <c r="V764" s="661"/>
      <c r="W764" s="662"/>
      <c r="Y764" s="337"/>
      <c r="Z764" s="13"/>
      <c r="AA764" s="334"/>
      <c r="AB764" s="334"/>
      <c r="AC764" s="334"/>
      <c r="AD764" s="334"/>
      <c r="AE764" s="334"/>
      <c r="AF764" s="334"/>
    </row>
    <row r="765" spans="1:32" s="336" customFormat="1" x14ac:dyDescent="0.3">
      <c r="A765" s="334"/>
      <c r="B765" s="334"/>
      <c r="E765" s="338"/>
      <c r="G765" s="339"/>
      <c r="I765" s="337"/>
      <c r="J765" s="337"/>
      <c r="K765" s="337"/>
      <c r="L765" s="337"/>
      <c r="V765" s="661"/>
      <c r="W765" s="662"/>
      <c r="Y765" s="337"/>
      <c r="Z765" s="13"/>
      <c r="AA765" s="334"/>
      <c r="AB765" s="334"/>
      <c r="AC765" s="334"/>
      <c r="AD765" s="334"/>
      <c r="AE765" s="334"/>
      <c r="AF765" s="334"/>
    </row>
    <row r="766" spans="1:32" s="336" customFormat="1" x14ac:dyDescent="0.3">
      <c r="A766" s="334"/>
      <c r="B766" s="334"/>
      <c r="E766" s="338"/>
      <c r="G766" s="339"/>
      <c r="I766" s="337"/>
      <c r="J766" s="337"/>
      <c r="K766" s="337"/>
      <c r="L766" s="337"/>
      <c r="V766" s="661"/>
      <c r="W766" s="662"/>
      <c r="Y766" s="337"/>
      <c r="Z766" s="13"/>
      <c r="AA766" s="334"/>
      <c r="AB766" s="334"/>
      <c r="AC766" s="334"/>
      <c r="AD766" s="334"/>
      <c r="AE766" s="334"/>
      <c r="AF766" s="334"/>
    </row>
    <row r="767" spans="1:32" s="336" customFormat="1" x14ac:dyDescent="0.3">
      <c r="A767" s="334"/>
      <c r="B767" s="334"/>
      <c r="E767" s="338"/>
      <c r="G767" s="339"/>
      <c r="I767" s="337"/>
      <c r="J767" s="337"/>
      <c r="K767" s="337"/>
      <c r="L767" s="337"/>
      <c r="V767" s="661"/>
      <c r="W767" s="662"/>
      <c r="Y767" s="337"/>
      <c r="Z767" s="13"/>
      <c r="AA767" s="334"/>
      <c r="AB767" s="334"/>
      <c r="AC767" s="334"/>
      <c r="AD767" s="334"/>
      <c r="AE767" s="334"/>
      <c r="AF767" s="334"/>
    </row>
    <row r="768" spans="1:32" s="336" customFormat="1" x14ac:dyDescent="0.3">
      <c r="A768" s="334"/>
      <c r="B768" s="334"/>
      <c r="E768" s="338"/>
      <c r="G768" s="339"/>
      <c r="I768" s="337"/>
      <c r="J768" s="337"/>
      <c r="K768" s="337"/>
      <c r="L768" s="337"/>
      <c r="V768" s="661"/>
      <c r="W768" s="662"/>
      <c r="Y768" s="337"/>
      <c r="Z768" s="13"/>
      <c r="AA768" s="334"/>
      <c r="AB768" s="334"/>
      <c r="AC768" s="334"/>
      <c r="AD768" s="334"/>
      <c r="AE768" s="334"/>
      <c r="AF768" s="334"/>
    </row>
    <row r="769" spans="1:32" s="336" customFormat="1" x14ac:dyDescent="0.3">
      <c r="A769" s="334"/>
      <c r="B769" s="334"/>
      <c r="E769" s="338"/>
      <c r="G769" s="339"/>
      <c r="I769" s="337"/>
      <c r="J769" s="337"/>
      <c r="K769" s="337"/>
      <c r="L769" s="337"/>
      <c r="V769" s="661"/>
      <c r="W769" s="662"/>
      <c r="Y769" s="337"/>
      <c r="Z769" s="13"/>
      <c r="AA769" s="334"/>
      <c r="AB769" s="334"/>
      <c r="AC769" s="334"/>
      <c r="AD769" s="334"/>
      <c r="AE769" s="334"/>
      <c r="AF769" s="334"/>
    </row>
    <row r="770" spans="1:32" s="336" customFormat="1" x14ac:dyDescent="0.3">
      <c r="A770" s="334"/>
      <c r="B770" s="334"/>
      <c r="E770" s="338"/>
      <c r="G770" s="339"/>
      <c r="I770" s="337"/>
      <c r="J770" s="337"/>
      <c r="K770" s="337"/>
      <c r="L770" s="337"/>
      <c r="V770" s="661"/>
      <c r="W770" s="662"/>
      <c r="Y770" s="337"/>
      <c r="Z770" s="13"/>
      <c r="AA770" s="334"/>
      <c r="AB770" s="334"/>
      <c r="AC770" s="334"/>
      <c r="AD770" s="334"/>
      <c r="AE770" s="334"/>
      <c r="AF770" s="334"/>
    </row>
    <row r="771" spans="1:32" s="336" customFormat="1" x14ac:dyDescent="0.3">
      <c r="A771" s="334"/>
      <c r="B771" s="334"/>
      <c r="E771" s="338"/>
      <c r="G771" s="339"/>
      <c r="I771" s="337"/>
      <c r="J771" s="337"/>
      <c r="K771" s="337"/>
      <c r="L771" s="337"/>
      <c r="V771" s="661"/>
      <c r="W771" s="662"/>
      <c r="Y771" s="337"/>
      <c r="Z771" s="13"/>
      <c r="AA771" s="334"/>
      <c r="AB771" s="334"/>
      <c r="AC771" s="334"/>
      <c r="AD771" s="334"/>
      <c r="AE771" s="334"/>
      <c r="AF771" s="334"/>
    </row>
    <row r="772" spans="1:32" s="336" customFormat="1" x14ac:dyDescent="0.3">
      <c r="A772" s="334"/>
      <c r="B772" s="334"/>
      <c r="E772" s="338"/>
      <c r="G772" s="339"/>
      <c r="I772" s="337"/>
      <c r="J772" s="337"/>
      <c r="K772" s="337"/>
      <c r="L772" s="337"/>
      <c r="V772" s="661"/>
      <c r="W772" s="662"/>
      <c r="Y772" s="337"/>
      <c r="Z772" s="13"/>
      <c r="AA772" s="334"/>
      <c r="AB772" s="334"/>
      <c r="AC772" s="334"/>
      <c r="AD772" s="334"/>
      <c r="AE772" s="334"/>
      <c r="AF772" s="334"/>
    </row>
    <row r="773" spans="1:32" s="336" customFormat="1" x14ac:dyDescent="0.3">
      <c r="A773" s="334"/>
      <c r="B773" s="334"/>
      <c r="E773" s="338"/>
      <c r="G773" s="339"/>
      <c r="I773" s="337"/>
      <c r="J773" s="337"/>
      <c r="K773" s="337"/>
      <c r="L773" s="337"/>
      <c r="V773" s="661"/>
      <c r="W773" s="662"/>
      <c r="Y773" s="337"/>
      <c r="Z773" s="13"/>
      <c r="AA773" s="334"/>
      <c r="AB773" s="334"/>
      <c r="AC773" s="334"/>
      <c r="AD773" s="334"/>
      <c r="AE773" s="334"/>
      <c r="AF773" s="334"/>
    </row>
    <row r="774" spans="1:32" s="336" customFormat="1" x14ac:dyDescent="0.3">
      <c r="A774" s="334"/>
      <c r="B774" s="334"/>
      <c r="E774" s="338"/>
      <c r="G774" s="339"/>
      <c r="I774" s="337"/>
      <c r="J774" s="337"/>
      <c r="K774" s="337"/>
      <c r="L774" s="337"/>
      <c r="V774" s="661"/>
      <c r="W774" s="662"/>
      <c r="Y774" s="337"/>
      <c r="Z774" s="13"/>
      <c r="AA774" s="334"/>
      <c r="AB774" s="334"/>
      <c r="AC774" s="334"/>
      <c r="AD774" s="334"/>
      <c r="AE774" s="334"/>
      <c r="AF774" s="334"/>
    </row>
    <row r="775" spans="1:32" s="336" customFormat="1" x14ac:dyDescent="0.3">
      <c r="A775" s="334"/>
      <c r="B775" s="334"/>
      <c r="E775" s="338"/>
      <c r="G775" s="339"/>
      <c r="I775" s="337"/>
      <c r="J775" s="337"/>
      <c r="K775" s="337"/>
      <c r="L775" s="337"/>
      <c r="V775" s="661"/>
      <c r="W775" s="662"/>
      <c r="Y775" s="337"/>
      <c r="Z775" s="13"/>
      <c r="AA775" s="334"/>
      <c r="AB775" s="334"/>
      <c r="AC775" s="334"/>
      <c r="AD775" s="334"/>
      <c r="AE775" s="334"/>
      <c r="AF775" s="334"/>
    </row>
    <row r="776" spans="1:32" s="336" customFormat="1" x14ac:dyDescent="0.3">
      <c r="A776" s="334"/>
      <c r="B776" s="334"/>
      <c r="E776" s="338"/>
      <c r="G776" s="339"/>
      <c r="I776" s="337"/>
      <c r="J776" s="337"/>
      <c r="K776" s="337"/>
      <c r="L776" s="337"/>
      <c r="V776" s="661"/>
      <c r="W776" s="662"/>
      <c r="Y776" s="337"/>
      <c r="Z776" s="13"/>
      <c r="AA776" s="334"/>
      <c r="AB776" s="334"/>
      <c r="AC776" s="334"/>
      <c r="AD776" s="334"/>
      <c r="AE776" s="334"/>
      <c r="AF776" s="334"/>
    </row>
    <row r="777" spans="1:32" s="336" customFormat="1" x14ac:dyDescent="0.3">
      <c r="A777" s="334"/>
      <c r="B777" s="334"/>
      <c r="E777" s="338"/>
      <c r="G777" s="339"/>
      <c r="I777" s="337"/>
      <c r="J777" s="337"/>
      <c r="K777" s="337"/>
      <c r="L777" s="337"/>
      <c r="V777" s="661"/>
      <c r="W777" s="662"/>
      <c r="Y777" s="337"/>
      <c r="Z777" s="13"/>
      <c r="AA777" s="334"/>
      <c r="AB777" s="334"/>
      <c r="AC777" s="334"/>
      <c r="AD777" s="334"/>
      <c r="AE777" s="334"/>
      <c r="AF777" s="334"/>
    </row>
    <row r="778" spans="1:32" s="336" customFormat="1" x14ac:dyDescent="0.3">
      <c r="A778" s="334"/>
      <c r="B778" s="334"/>
      <c r="E778" s="338"/>
      <c r="G778" s="339"/>
      <c r="I778" s="337"/>
      <c r="J778" s="337"/>
      <c r="K778" s="337"/>
      <c r="L778" s="337"/>
      <c r="V778" s="661"/>
      <c r="W778" s="662"/>
      <c r="Y778" s="337"/>
      <c r="Z778" s="13"/>
      <c r="AA778" s="334"/>
      <c r="AB778" s="334"/>
      <c r="AC778" s="334"/>
      <c r="AD778" s="334"/>
      <c r="AE778" s="334"/>
      <c r="AF778" s="334"/>
    </row>
    <row r="779" spans="1:32" s="336" customFormat="1" x14ac:dyDescent="0.3">
      <c r="A779" s="334"/>
      <c r="B779" s="334"/>
      <c r="E779" s="338"/>
      <c r="G779" s="339"/>
      <c r="I779" s="337"/>
      <c r="J779" s="337"/>
      <c r="K779" s="337"/>
      <c r="L779" s="337"/>
      <c r="V779" s="661"/>
      <c r="W779" s="662"/>
      <c r="Y779" s="337"/>
      <c r="Z779" s="13"/>
      <c r="AA779" s="334"/>
      <c r="AB779" s="334"/>
      <c r="AC779" s="334"/>
      <c r="AD779" s="334"/>
      <c r="AE779" s="334"/>
      <c r="AF779" s="334"/>
    </row>
    <row r="780" spans="1:32" s="336" customFormat="1" x14ac:dyDescent="0.3">
      <c r="A780" s="334"/>
      <c r="B780" s="334"/>
      <c r="E780" s="338"/>
      <c r="G780" s="339"/>
      <c r="I780" s="337"/>
      <c r="J780" s="337"/>
      <c r="K780" s="337"/>
      <c r="L780" s="337"/>
      <c r="V780" s="661"/>
      <c r="W780" s="662"/>
      <c r="Y780" s="337"/>
      <c r="Z780" s="13"/>
      <c r="AA780" s="334"/>
      <c r="AB780" s="334"/>
      <c r="AC780" s="334"/>
      <c r="AD780" s="334"/>
      <c r="AE780" s="334"/>
      <c r="AF780" s="334"/>
    </row>
    <row r="781" spans="1:32" s="336" customFormat="1" x14ac:dyDescent="0.3">
      <c r="A781" s="334"/>
      <c r="B781" s="334"/>
      <c r="E781" s="338"/>
      <c r="G781" s="339"/>
      <c r="I781" s="337"/>
      <c r="J781" s="337"/>
      <c r="K781" s="337"/>
      <c r="L781" s="337"/>
      <c r="V781" s="661"/>
      <c r="W781" s="662"/>
      <c r="Y781" s="337"/>
      <c r="Z781" s="13"/>
      <c r="AA781" s="334"/>
      <c r="AB781" s="334"/>
      <c r="AC781" s="334"/>
      <c r="AD781" s="334"/>
      <c r="AE781" s="334"/>
      <c r="AF781" s="334"/>
    </row>
    <row r="782" spans="1:32" s="336" customFormat="1" x14ac:dyDescent="0.3">
      <c r="A782" s="334"/>
      <c r="B782" s="334"/>
      <c r="E782" s="338"/>
      <c r="G782" s="339"/>
      <c r="I782" s="337"/>
      <c r="J782" s="337"/>
      <c r="K782" s="337"/>
      <c r="L782" s="337"/>
      <c r="V782" s="661"/>
      <c r="W782" s="662"/>
      <c r="Y782" s="337"/>
      <c r="Z782" s="13"/>
      <c r="AA782" s="334"/>
      <c r="AB782" s="334"/>
      <c r="AC782" s="334"/>
      <c r="AD782" s="334"/>
      <c r="AE782" s="334"/>
      <c r="AF782" s="334"/>
    </row>
    <row r="783" spans="1:32" s="336" customFormat="1" x14ac:dyDescent="0.3">
      <c r="A783" s="334"/>
      <c r="B783" s="334"/>
      <c r="E783" s="338"/>
      <c r="G783" s="339"/>
      <c r="I783" s="337"/>
      <c r="J783" s="337"/>
      <c r="K783" s="337"/>
      <c r="L783" s="337"/>
      <c r="V783" s="661"/>
      <c r="W783" s="662"/>
      <c r="Y783" s="337"/>
      <c r="Z783" s="13"/>
      <c r="AA783" s="334"/>
      <c r="AB783" s="334"/>
      <c r="AC783" s="334"/>
      <c r="AD783" s="334"/>
      <c r="AE783" s="334"/>
      <c r="AF783" s="334"/>
    </row>
    <row r="784" spans="1:32" s="336" customFormat="1" x14ac:dyDescent="0.3">
      <c r="A784" s="334"/>
      <c r="B784" s="334"/>
      <c r="E784" s="338"/>
      <c r="G784" s="339"/>
      <c r="I784" s="337"/>
      <c r="J784" s="337"/>
      <c r="K784" s="337"/>
      <c r="L784" s="337"/>
      <c r="V784" s="661"/>
      <c r="W784" s="662"/>
      <c r="Y784" s="337"/>
      <c r="Z784" s="13"/>
      <c r="AA784" s="334"/>
      <c r="AB784" s="334"/>
      <c r="AC784" s="334"/>
      <c r="AD784" s="334"/>
      <c r="AE784" s="334"/>
      <c r="AF784" s="334"/>
    </row>
    <row r="785" spans="1:32" s="336" customFormat="1" x14ac:dyDescent="0.3">
      <c r="A785" s="334"/>
      <c r="B785" s="334"/>
      <c r="E785" s="338"/>
      <c r="G785" s="339"/>
      <c r="I785" s="337"/>
      <c r="J785" s="337"/>
      <c r="K785" s="337"/>
      <c r="L785" s="337"/>
      <c r="V785" s="661"/>
      <c r="W785" s="662"/>
      <c r="Y785" s="337"/>
      <c r="Z785" s="13"/>
      <c r="AA785" s="334"/>
      <c r="AB785" s="334"/>
      <c r="AC785" s="334"/>
      <c r="AD785" s="334"/>
      <c r="AE785" s="334"/>
      <c r="AF785" s="334"/>
    </row>
    <row r="786" spans="1:32" s="336" customFormat="1" x14ac:dyDescent="0.3">
      <c r="A786" s="334"/>
      <c r="B786" s="334"/>
      <c r="E786" s="338"/>
      <c r="G786" s="339"/>
      <c r="I786" s="337"/>
      <c r="J786" s="337"/>
      <c r="K786" s="337"/>
      <c r="L786" s="337"/>
      <c r="V786" s="661"/>
      <c r="W786" s="662"/>
      <c r="Y786" s="337"/>
      <c r="Z786" s="13"/>
      <c r="AA786" s="334"/>
      <c r="AB786" s="334"/>
      <c r="AC786" s="334"/>
      <c r="AD786" s="334"/>
      <c r="AE786" s="334"/>
      <c r="AF786" s="334"/>
    </row>
    <row r="787" spans="1:32" s="336" customFormat="1" x14ac:dyDescent="0.3">
      <c r="A787" s="334"/>
      <c r="B787" s="334"/>
      <c r="E787" s="338"/>
      <c r="G787" s="339"/>
      <c r="I787" s="337"/>
      <c r="J787" s="337"/>
      <c r="K787" s="337"/>
      <c r="L787" s="337"/>
      <c r="V787" s="661"/>
      <c r="W787" s="662"/>
      <c r="Y787" s="337"/>
      <c r="Z787" s="13"/>
      <c r="AA787" s="334"/>
      <c r="AB787" s="334"/>
      <c r="AC787" s="334"/>
      <c r="AD787" s="334"/>
      <c r="AE787" s="334"/>
      <c r="AF787" s="334"/>
    </row>
    <row r="788" spans="1:32" s="336" customFormat="1" x14ac:dyDescent="0.3">
      <c r="A788" s="334"/>
      <c r="B788" s="334"/>
      <c r="E788" s="338"/>
      <c r="G788" s="339"/>
      <c r="I788" s="337"/>
      <c r="J788" s="337"/>
      <c r="K788" s="337"/>
      <c r="L788" s="337"/>
      <c r="V788" s="661"/>
      <c r="W788" s="662"/>
      <c r="Y788" s="337"/>
      <c r="Z788" s="13"/>
      <c r="AA788" s="334"/>
      <c r="AB788" s="334"/>
      <c r="AC788" s="334"/>
      <c r="AD788" s="334"/>
      <c r="AE788" s="334"/>
      <c r="AF788" s="334"/>
    </row>
    <row r="789" spans="1:32" s="336" customFormat="1" x14ac:dyDescent="0.3">
      <c r="A789" s="334"/>
      <c r="B789" s="334"/>
      <c r="E789" s="338"/>
      <c r="G789" s="339"/>
      <c r="I789" s="337"/>
      <c r="J789" s="337"/>
      <c r="K789" s="337"/>
      <c r="L789" s="337"/>
      <c r="V789" s="661"/>
      <c r="W789" s="662"/>
      <c r="Y789" s="337"/>
      <c r="Z789" s="13"/>
      <c r="AA789" s="334"/>
      <c r="AB789" s="334"/>
      <c r="AC789" s="334"/>
      <c r="AD789" s="334"/>
      <c r="AE789" s="334"/>
      <c r="AF789" s="334"/>
    </row>
    <row r="790" spans="1:32" s="336" customFormat="1" x14ac:dyDescent="0.3">
      <c r="A790" s="334"/>
      <c r="B790" s="334"/>
      <c r="E790" s="338"/>
      <c r="G790" s="339"/>
      <c r="I790" s="337"/>
      <c r="J790" s="337"/>
      <c r="K790" s="337"/>
      <c r="L790" s="337"/>
      <c r="V790" s="661"/>
      <c r="W790" s="662"/>
      <c r="Y790" s="337"/>
      <c r="Z790" s="13"/>
      <c r="AA790" s="334"/>
      <c r="AB790" s="334"/>
      <c r="AC790" s="334"/>
      <c r="AD790" s="334"/>
      <c r="AE790" s="334"/>
      <c r="AF790" s="334"/>
    </row>
    <row r="791" spans="1:32" s="336" customFormat="1" x14ac:dyDescent="0.3">
      <c r="A791" s="334"/>
      <c r="B791" s="334"/>
      <c r="E791" s="338"/>
      <c r="G791" s="339"/>
      <c r="I791" s="337"/>
      <c r="J791" s="337"/>
      <c r="K791" s="337"/>
      <c r="L791" s="337"/>
      <c r="V791" s="661"/>
      <c r="W791" s="662"/>
      <c r="Y791" s="337"/>
      <c r="Z791" s="13"/>
      <c r="AA791" s="334"/>
      <c r="AB791" s="334"/>
      <c r="AC791" s="334"/>
      <c r="AD791" s="334"/>
      <c r="AE791" s="334"/>
      <c r="AF791" s="334"/>
    </row>
    <row r="792" spans="1:32" s="336" customFormat="1" x14ac:dyDescent="0.3">
      <c r="A792" s="334"/>
      <c r="B792" s="334"/>
      <c r="E792" s="338"/>
      <c r="G792" s="339"/>
      <c r="I792" s="337"/>
      <c r="J792" s="337"/>
      <c r="K792" s="337"/>
      <c r="L792" s="337"/>
      <c r="V792" s="661"/>
      <c r="W792" s="662"/>
      <c r="Y792" s="337"/>
      <c r="Z792" s="13"/>
      <c r="AA792" s="334"/>
      <c r="AB792" s="334"/>
      <c r="AC792" s="334"/>
      <c r="AD792" s="334"/>
      <c r="AE792" s="334"/>
      <c r="AF792" s="334"/>
    </row>
    <row r="793" spans="1:32" s="336" customFormat="1" x14ac:dyDescent="0.3">
      <c r="A793" s="334"/>
      <c r="B793" s="334"/>
      <c r="E793" s="338"/>
      <c r="G793" s="339"/>
      <c r="I793" s="337"/>
      <c r="J793" s="337"/>
      <c r="K793" s="337"/>
      <c r="L793" s="337"/>
      <c r="V793" s="661"/>
      <c r="W793" s="662"/>
      <c r="Y793" s="337"/>
      <c r="Z793" s="13"/>
      <c r="AA793" s="334"/>
      <c r="AB793" s="334"/>
      <c r="AC793" s="334"/>
      <c r="AD793" s="334"/>
      <c r="AE793" s="334"/>
      <c r="AF793" s="334"/>
    </row>
    <row r="794" spans="1:32" s="336" customFormat="1" x14ac:dyDescent="0.3">
      <c r="A794" s="334"/>
      <c r="B794" s="334"/>
      <c r="E794" s="338"/>
      <c r="G794" s="339"/>
      <c r="I794" s="337"/>
      <c r="J794" s="337"/>
      <c r="K794" s="337"/>
      <c r="L794" s="337"/>
      <c r="V794" s="661"/>
      <c r="W794" s="662"/>
      <c r="Y794" s="337"/>
      <c r="Z794" s="13"/>
      <c r="AA794" s="334"/>
      <c r="AB794" s="334"/>
      <c r="AC794" s="334"/>
      <c r="AD794" s="334"/>
      <c r="AE794" s="334"/>
      <c r="AF794" s="334"/>
    </row>
    <row r="795" spans="1:32" s="336" customFormat="1" x14ac:dyDescent="0.3">
      <c r="A795" s="334"/>
      <c r="B795" s="334"/>
      <c r="E795" s="338"/>
      <c r="G795" s="339"/>
      <c r="I795" s="337"/>
      <c r="J795" s="337"/>
      <c r="K795" s="337"/>
      <c r="L795" s="337"/>
      <c r="V795" s="661"/>
      <c r="W795" s="662"/>
      <c r="Y795" s="337"/>
      <c r="Z795" s="13"/>
      <c r="AA795" s="334"/>
      <c r="AB795" s="334"/>
      <c r="AC795" s="334"/>
      <c r="AD795" s="334"/>
      <c r="AE795" s="334"/>
      <c r="AF795" s="334"/>
    </row>
    <row r="796" spans="1:32" s="336" customFormat="1" x14ac:dyDescent="0.3">
      <c r="A796" s="334"/>
      <c r="B796" s="334"/>
      <c r="E796" s="338"/>
      <c r="G796" s="339"/>
      <c r="I796" s="337"/>
      <c r="J796" s="337"/>
      <c r="K796" s="337"/>
      <c r="L796" s="337"/>
      <c r="V796" s="661"/>
      <c r="W796" s="662"/>
      <c r="Y796" s="337"/>
      <c r="Z796" s="13"/>
      <c r="AA796" s="334"/>
      <c r="AB796" s="334"/>
      <c r="AC796" s="334"/>
      <c r="AD796" s="334"/>
      <c r="AE796" s="334"/>
      <c r="AF796" s="334"/>
    </row>
    <row r="797" spans="1:32" s="336" customFormat="1" x14ac:dyDescent="0.3">
      <c r="A797" s="334"/>
      <c r="B797" s="334"/>
      <c r="E797" s="338"/>
      <c r="G797" s="339"/>
      <c r="I797" s="337"/>
      <c r="J797" s="337"/>
      <c r="K797" s="337"/>
      <c r="L797" s="337"/>
      <c r="V797" s="661"/>
      <c r="W797" s="662"/>
      <c r="Y797" s="337"/>
      <c r="Z797" s="13"/>
      <c r="AA797" s="334"/>
      <c r="AB797" s="334"/>
      <c r="AC797" s="334"/>
      <c r="AD797" s="334"/>
      <c r="AE797" s="334"/>
      <c r="AF797" s="334"/>
    </row>
    <row r="798" spans="1:32" s="336" customFormat="1" x14ac:dyDescent="0.3">
      <c r="A798" s="334"/>
      <c r="B798" s="334"/>
      <c r="E798" s="338"/>
      <c r="G798" s="339"/>
      <c r="I798" s="337"/>
      <c r="J798" s="337"/>
      <c r="K798" s="337"/>
      <c r="L798" s="337"/>
      <c r="V798" s="661"/>
      <c r="W798" s="662"/>
      <c r="Y798" s="337"/>
      <c r="Z798" s="13"/>
      <c r="AA798" s="334"/>
      <c r="AB798" s="334"/>
      <c r="AC798" s="334"/>
      <c r="AD798" s="334"/>
      <c r="AE798" s="334"/>
      <c r="AF798" s="334"/>
    </row>
    <row r="799" spans="1:32" s="336" customFormat="1" x14ac:dyDescent="0.3">
      <c r="A799" s="334"/>
      <c r="B799" s="334"/>
      <c r="E799" s="338"/>
      <c r="G799" s="339"/>
      <c r="I799" s="337"/>
      <c r="J799" s="337"/>
      <c r="K799" s="337"/>
      <c r="L799" s="337"/>
      <c r="V799" s="661"/>
      <c r="W799" s="662"/>
      <c r="Y799" s="337"/>
      <c r="Z799" s="13"/>
      <c r="AA799" s="334"/>
      <c r="AB799" s="334"/>
      <c r="AC799" s="334"/>
      <c r="AD799" s="334"/>
      <c r="AE799" s="334"/>
      <c r="AF799" s="334"/>
    </row>
    <row r="800" spans="1:32" s="336" customFormat="1" x14ac:dyDescent="0.3">
      <c r="A800" s="334"/>
      <c r="B800" s="334"/>
      <c r="E800" s="338"/>
      <c r="G800" s="339"/>
      <c r="I800" s="337"/>
      <c r="J800" s="337"/>
      <c r="K800" s="337"/>
      <c r="L800" s="337"/>
      <c r="V800" s="661"/>
      <c r="W800" s="662"/>
      <c r="Y800" s="337"/>
      <c r="Z800" s="13"/>
      <c r="AA800" s="334"/>
      <c r="AB800" s="334"/>
      <c r="AC800" s="334"/>
      <c r="AD800" s="334"/>
      <c r="AE800" s="334"/>
      <c r="AF800" s="334"/>
    </row>
    <row r="801" spans="1:32" s="336" customFormat="1" x14ac:dyDescent="0.3">
      <c r="A801" s="334"/>
      <c r="B801" s="334"/>
      <c r="E801" s="338"/>
      <c r="G801" s="339"/>
      <c r="I801" s="337"/>
      <c r="J801" s="337"/>
      <c r="K801" s="337"/>
      <c r="L801" s="337"/>
      <c r="V801" s="661"/>
      <c r="W801" s="662"/>
      <c r="Y801" s="337"/>
      <c r="Z801" s="13"/>
      <c r="AA801" s="334"/>
      <c r="AB801" s="334"/>
      <c r="AC801" s="334"/>
      <c r="AD801" s="334"/>
      <c r="AE801" s="334"/>
      <c r="AF801" s="334"/>
    </row>
    <row r="802" spans="1:32" s="336" customFormat="1" x14ac:dyDescent="0.3">
      <c r="A802" s="334"/>
      <c r="B802" s="334"/>
      <c r="E802" s="338"/>
      <c r="G802" s="339"/>
      <c r="I802" s="337"/>
      <c r="J802" s="337"/>
      <c r="K802" s="337"/>
      <c r="L802" s="337"/>
      <c r="V802" s="661"/>
      <c r="W802" s="662"/>
      <c r="Y802" s="337"/>
      <c r="Z802" s="13"/>
      <c r="AA802" s="334"/>
      <c r="AB802" s="334"/>
      <c r="AC802" s="334"/>
      <c r="AD802" s="334"/>
      <c r="AE802" s="334"/>
      <c r="AF802" s="334"/>
    </row>
    <row r="803" spans="1:32" s="336" customFormat="1" x14ac:dyDescent="0.3">
      <c r="A803" s="334"/>
      <c r="B803" s="334"/>
      <c r="E803" s="338"/>
      <c r="G803" s="339"/>
      <c r="I803" s="337"/>
      <c r="J803" s="337"/>
      <c r="K803" s="337"/>
      <c r="L803" s="337"/>
      <c r="V803" s="661"/>
      <c r="W803" s="662"/>
      <c r="Y803" s="337"/>
      <c r="Z803" s="13"/>
      <c r="AA803" s="334"/>
      <c r="AB803" s="334"/>
      <c r="AC803" s="334"/>
      <c r="AD803" s="334"/>
      <c r="AE803" s="334"/>
      <c r="AF803" s="334"/>
    </row>
    <row r="804" spans="1:32" s="336" customFormat="1" x14ac:dyDescent="0.3">
      <c r="A804" s="334"/>
      <c r="B804" s="334"/>
      <c r="E804" s="338"/>
      <c r="G804" s="339"/>
      <c r="I804" s="337"/>
      <c r="J804" s="337"/>
      <c r="K804" s="337"/>
      <c r="L804" s="337"/>
      <c r="V804" s="661"/>
      <c r="W804" s="662"/>
      <c r="Y804" s="337"/>
      <c r="Z804" s="13"/>
      <c r="AA804" s="334"/>
      <c r="AB804" s="334"/>
      <c r="AC804" s="334"/>
      <c r="AD804" s="334"/>
      <c r="AE804" s="334"/>
      <c r="AF804" s="334"/>
    </row>
    <row r="805" spans="1:32" s="336" customFormat="1" x14ac:dyDescent="0.3">
      <c r="A805" s="334"/>
      <c r="B805" s="334"/>
      <c r="E805" s="338"/>
      <c r="G805" s="339"/>
      <c r="I805" s="337"/>
      <c r="J805" s="337"/>
      <c r="K805" s="337"/>
      <c r="L805" s="337"/>
      <c r="V805" s="661"/>
      <c r="W805" s="662"/>
      <c r="Y805" s="337"/>
      <c r="Z805" s="13"/>
      <c r="AA805" s="334"/>
      <c r="AB805" s="334"/>
      <c r="AC805" s="334"/>
      <c r="AD805" s="334"/>
      <c r="AE805" s="334"/>
      <c r="AF805" s="334"/>
    </row>
    <row r="806" spans="1:32" s="336" customFormat="1" x14ac:dyDescent="0.3">
      <c r="A806" s="334"/>
      <c r="B806" s="334"/>
      <c r="E806" s="338"/>
      <c r="G806" s="339"/>
      <c r="I806" s="337"/>
      <c r="J806" s="337"/>
      <c r="K806" s="337"/>
      <c r="L806" s="337"/>
      <c r="V806" s="661"/>
      <c r="W806" s="662"/>
      <c r="Y806" s="337"/>
      <c r="Z806" s="13"/>
      <c r="AA806" s="334"/>
      <c r="AB806" s="334"/>
      <c r="AC806" s="334"/>
      <c r="AD806" s="334"/>
      <c r="AE806" s="334"/>
      <c r="AF806" s="334"/>
    </row>
    <row r="807" spans="1:32" s="336" customFormat="1" x14ac:dyDescent="0.3">
      <c r="A807" s="334"/>
      <c r="B807" s="334"/>
      <c r="E807" s="338"/>
      <c r="G807" s="339"/>
      <c r="I807" s="337"/>
      <c r="J807" s="337"/>
      <c r="K807" s="337"/>
      <c r="L807" s="337"/>
      <c r="V807" s="661"/>
      <c r="W807" s="662"/>
      <c r="Y807" s="337"/>
      <c r="Z807" s="13"/>
      <c r="AA807" s="334"/>
      <c r="AB807" s="334"/>
      <c r="AC807" s="334"/>
      <c r="AD807" s="334"/>
      <c r="AE807" s="334"/>
      <c r="AF807" s="334"/>
    </row>
    <row r="808" spans="1:32" s="336" customFormat="1" x14ac:dyDescent="0.3">
      <c r="A808" s="334"/>
      <c r="B808" s="334"/>
      <c r="E808" s="338"/>
      <c r="G808" s="339"/>
      <c r="I808" s="337"/>
      <c r="J808" s="337"/>
      <c r="K808" s="337"/>
      <c r="L808" s="337"/>
      <c r="V808" s="661"/>
      <c r="W808" s="662"/>
      <c r="Y808" s="337"/>
      <c r="Z808" s="13"/>
      <c r="AA808" s="334"/>
      <c r="AB808" s="334"/>
      <c r="AC808" s="334"/>
      <c r="AD808" s="334"/>
      <c r="AE808" s="334"/>
      <c r="AF808" s="334"/>
    </row>
    <row r="809" spans="1:32" s="336" customFormat="1" x14ac:dyDescent="0.3">
      <c r="A809" s="334"/>
      <c r="B809" s="334"/>
      <c r="E809" s="338"/>
      <c r="G809" s="339"/>
      <c r="I809" s="337"/>
      <c r="J809" s="337"/>
      <c r="K809" s="337"/>
      <c r="L809" s="337"/>
      <c r="V809" s="661"/>
      <c r="W809" s="662"/>
      <c r="Y809" s="337"/>
      <c r="Z809" s="13"/>
      <c r="AA809" s="334"/>
      <c r="AB809" s="334"/>
      <c r="AC809" s="334"/>
      <c r="AD809" s="334"/>
      <c r="AE809" s="334"/>
      <c r="AF809" s="334"/>
    </row>
    <row r="810" spans="1:32" s="336" customFormat="1" x14ac:dyDescent="0.3">
      <c r="A810" s="334"/>
      <c r="B810" s="334"/>
      <c r="E810" s="338"/>
      <c r="G810" s="339"/>
      <c r="I810" s="337"/>
      <c r="J810" s="337"/>
      <c r="K810" s="337"/>
      <c r="L810" s="337"/>
      <c r="V810" s="661"/>
      <c r="W810" s="662"/>
      <c r="Y810" s="337"/>
      <c r="Z810" s="13"/>
      <c r="AA810" s="334"/>
      <c r="AB810" s="334"/>
      <c r="AC810" s="334"/>
      <c r="AD810" s="334"/>
      <c r="AE810" s="334"/>
      <c r="AF810" s="334"/>
    </row>
    <row r="811" spans="1:32" s="336" customFormat="1" x14ac:dyDescent="0.3">
      <c r="A811" s="334"/>
      <c r="B811" s="334"/>
      <c r="E811" s="338"/>
      <c r="G811" s="339"/>
      <c r="I811" s="337"/>
      <c r="J811" s="337"/>
      <c r="K811" s="337"/>
      <c r="L811" s="337"/>
      <c r="V811" s="661"/>
      <c r="W811" s="662"/>
      <c r="Y811" s="337"/>
      <c r="Z811" s="13"/>
      <c r="AA811" s="334"/>
      <c r="AB811" s="334"/>
      <c r="AC811" s="334"/>
      <c r="AD811" s="334"/>
      <c r="AE811" s="334"/>
      <c r="AF811" s="334"/>
    </row>
    <row r="812" spans="1:32" s="336" customFormat="1" x14ac:dyDescent="0.3">
      <c r="A812" s="334"/>
      <c r="B812" s="334"/>
      <c r="E812" s="338"/>
      <c r="G812" s="339"/>
      <c r="I812" s="337"/>
      <c r="J812" s="337"/>
      <c r="K812" s="337"/>
      <c r="L812" s="337"/>
      <c r="V812" s="661"/>
      <c r="W812" s="662"/>
      <c r="Y812" s="337"/>
      <c r="Z812" s="13"/>
      <c r="AA812" s="334"/>
      <c r="AB812" s="334"/>
      <c r="AC812" s="334"/>
      <c r="AD812" s="334"/>
      <c r="AE812" s="334"/>
      <c r="AF812" s="334"/>
    </row>
    <row r="813" spans="1:32" s="336" customFormat="1" x14ac:dyDescent="0.3">
      <c r="A813" s="334"/>
      <c r="B813" s="334"/>
      <c r="E813" s="338"/>
      <c r="G813" s="339"/>
      <c r="I813" s="337"/>
      <c r="J813" s="337"/>
      <c r="K813" s="337"/>
      <c r="L813" s="337"/>
      <c r="V813" s="661"/>
      <c r="W813" s="662"/>
      <c r="Y813" s="337"/>
      <c r="Z813" s="13"/>
      <c r="AA813" s="334"/>
      <c r="AB813" s="334"/>
      <c r="AC813" s="334"/>
      <c r="AD813" s="334"/>
      <c r="AE813" s="334"/>
      <c r="AF813" s="334"/>
    </row>
    <row r="814" spans="1:32" s="336" customFormat="1" x14ac:dyDescent="0.3">
      <c r="A814" s="334"/>
      <c r="B814" s="334"/>
      <c r="E814" s="338"/>
      <c r="G814" s="339"/>
      <c r="I814" s="337"/>
      <c r="J814" s="337"/>
      <c r="K814" s="337"/>
      <c r="L814" s="337"/>
      <c r="V814" s="661"/>
      <c r="W814" s="662"/>
      <c r="Y814" s="337"/>
      <c r="Z814" s="13"/>
      <c r="AA814" s="334"/>
      <c r="AB814" s="334"/>
      <c r="AC814" s="334"/>
      <c r="AD814" s="334"/>
      <c r="AE814" s="334"/>
      <c r="AF814" s="334"/>
    </row>
    <row r="815" spans="1:32" s="336" customFormat="1" x14ac:dyDescent="0.3">
      <c r="A815" s="334"/>
      <c r="B815" s="334"/>
      <c r="E815" s="338"/>
      <c r="G815" s="339"/>
      <c r="I815" s="337"/>
      <c r="J815" s="337"/>
      <c r="K815" s="337"/>
      <c r="L815" s="337"/>
      <c r="V815" s="661"/>
      <c r="W815" s="662"/>
      <c r="Y815" s="337"/>
      <c r="Z815" s="13"/>
      <c r="AA815" s="334"/>
      <c r="AB815" s="334"/>
      <c r="AC815" s="334"/>
      <c r="AD815" s="334"/>
      <c r="AE815" s="334"/>
      <c r="AF815" s="334"/>
    </row>
    <row r="816" spans="1:32" s="336" customFormat="1" x14ac:dyDescent="0.3">
      <c r="A816" s="334"/>
      <c r="B816" s="334"/>
      <c r="E816" s="338"/>
      <c r="G816" s="339"/>
      <c r="I816" s="337"/>
      <c r="J816" s="337"/>
      <c r="K816" s="337"/>
      <c r="L816" s="337"/>
      <c r="V816" s="661"/>
      <c r="W816" s="662"/>
      <c r="Y816" s="337"/>
      <c r="Z816" s="13"/>
      <c r="AA816" s="334"/>
      <c r="AB816" s="334"/>
      <c r="AC816" s="334"/>
      <c r="AD816" s="334"/>
      <c r="AE816" s="334"/>
      <c r="AF816" s="334"/>
    </row>
    <row r="817" spans="1:32" s="336" customFormat="1" x14ac:dyDescent="0.3">
      <c r="A817" s="334"/>
      <c r="B817" s="334"/>
      <c r="E817" s="338"/>
      <c r="G817" s="339"/>
      <c r="I817" s="337"/>
      <c r="J817" s="337"/>
      <c r="K817" s="337"/>
      <c r="L817" s="337"/>
      <c r="V817" s="661"/>
      <c r="W817" s="662"/>
      <c r="Y817" s="337"/>
      <c r="Z817" s="13"/>
      <c r="AA817" s="334"/>
      <c r="AB817" s="334"/>
      <c r="AC817" s="334"/>
      <c r="AD817" s="334"/>
      <c r="AE817" s="334"/>
      <c r="AF817" s="334"/>
    </row>
    <row r="818" spans="1:32" s="336" customFormat="1" x14ac:dyDescent="0.3">
      <c r="A818" s="334"/>
      <c r="B818" s="334"/>
      <c r="E818" s="338"/>
      <c r="G818" s="339"/>
      <c r="I818" s="337"/>
      <c r="J818" s="337"/>
      <c r="K818" s="337"/>
      <c r="L818" s="337"/>
      <c r="V818" s="661"/>
      <c r="W818" s="662"/>
      <c r="Y818" s="337"/>
      <c r="Z818" s="13"/>
      <c r="AA818" s="334"/>
      <c r="AB818" s="334"/>
      <c r="AC818" s="334"/>
      <c r="AD818" s="334"/>
      <c r="AE818" s="334"/>
      <c r="AF818" s="334"/>
    </row>
    <row r="819" spans="1:32" s="336" customFormat="1" x14ac:dyDescent="0.3">
      <c r="A819" s="334"/>
      <c r="B819" s="334"/>
      <c r="E819" s="338"/>
      <c r="G819" s="339"/>
      <c r="I819" s="337"/>
      <c r="J819" s="337"/>
      <c r="K819" s="337"/>
      <c r="L819" s="337"/>
      <c r="V819" s="661"/>
      <c r="W819" s="662"/>
      <c r="Y819" s="337"/>
      <c r="Z819" s="13"/>
      <c r="AA819" s="334"/>
      <c r="AB819" s="334"/>
      <c r="AC819" s="334"/>
      <c r="AD819" s="334"/>
      <c r="AE819" s="334"/>
      <c r="AF819" s="334"/>
    </row>
    <row r="820" spans="1:32" s="336" customFormat="1" x14ac:dyDescent="0.3">
      <c r="A820" s="334"/>
      <c r="B820" s="334"/>
      <c r="E820" s="338"/>
      <c r="G820" s="339"/>
      <c r="I820" s="337"/>
      <c r="J820" s="337"/>
      <c r="K820" s="337"/>
      <c r="L820" s="337"/>
      <c r="V820" s="661"/>
      <c r="W820" s="662"/>
      <c r="Y820" s="337"/>
      <c r="Z820" s="13"/>
      <c r="AA820" s="334"/>
      <c r="AB820" s="334"/>
      <c r="AC820" s="334"/>
      <c r="AD820" s="334"/>
      <c r="AE820" s="334"/>
      <c r="AF820" s="334"/>
    </row>
    <row r="821" spans="1:32" s="336" customFormat="1" x14ac:dyDescent="0.3">
      <c r="A821" s="334"/>
      <c r="B821" s="334"/>
      <c r="E821" s="338"/>
      <c r="G821" s="339"/>
      <c r="I821" s="337"/>
      <c r="J821" s="337"/>
      <c r="K821" s="337"/>
      <c r="L821" s="337"/>
      <c r="V821" s="661"/>
      <c r="W821" s="662"/>
      <c r="Y821" s="337"/>
      <c r="Z821" s="13"/>
      <c r="AA821" s="334"/>
      <c r="AB821" s="334"/>
      <c r="AC821" s="334"/>
      <c r="AD821" s="334"/>
      <c r="AE821" s="334"/>
      <c r="AF821" s="334"/>
    </row>
    <row r="822" spans="1:32" s="336" customFormat="1" x14ac:dyDescent="0.3">
      <c r="A822" s="334"/>
      <c r="B822" s="334"/>
      <c r="E822" s="338"/>
      <c r="G822" s="339"/>
      <c r="I822" s="337"/>
      <c r="J822" s="337"/>
      <c r="K822" s="337"/>
      <c r="L822" s="337"/>
      <c r="V822" s="661"/>
      <c r="W822" s="662"/>
      <c r="Y822" s="337"/>
      <c r="Z822" s="13"/>
      <c r="AA822" s="334"/>
      <c r="AB822" s="334"/>
      <c r="AC822" s="334"/>
      <c r="AD822" s="334"/>
      <c r="AE822" s="334"/>
      <c r="AF822" s="334"/>
    </row>
    <row r="823" spans="1:32" s="336" customFormat="1" x14ac:dyDescent="0.3">
      <c r="A823" s="334"/>
      <c r="B823" s="334"/>
      <c r="E823" s="338"/>
      <c r="G823" s="339"/>
      <c r="I823" s="337"/>
      <c r="J823" s="337"/>
      <c r="K823" s="337"/>
      <c r="L823" s="337"/>
      <c r="V823" s="661"/>
      <c r="W823" s="662"/>
      <c r="Y823" s="337"/>
      <c r="Z823" s="13"/>
      <c r="AA823" s="334"/>
      <c r="AB823" s="334"/>
      <c r="AC823" s="334"/>
      <c r="AD823" s="334"/>
      <c r="AE823" s="334"/>
      <c r="AF823" s="334"/>
    </row>
    <row r="824" spans="1:32" s="336" customFormat="1" x14ac:dyDescent="0.3">
      <c r="A824" s="334"/>
      <c r="B824" s="334"/>
      <c r="E824" s="338"/>
      <c r="G824" s="339"/>
      <c r="I824" s="337"/>
      <c r="J824" s="337"/>
      <c r="K824" s="337"/>
      <c r="L824" s="337"/>
      <c r="V824" s="661"/>
      <c r="W824" s="662"/>
      <c r="Y824" s="337"/>
      <c r="Z824" s="13"/>
      <c r="AA824" s="334"/>
      <c r="AB824" s="334"/>
      <c r="AC824" s="334"/>
      <c r="AD824" s="334"/>
      <c r="AE824" s="334"/>
      <c r="AF824" s="334"/>
    </row>
    <row r="825" spans="1:32" s="336" customFormat="1" x14ac:dyDescent="0.3">
      <c r="A825" s="334"/>
      <c r="B825" s="334"/>
      <c r="E825" s="338"/>
      <c r="G825" s="339"/>
      <c r="I825" s="337"/>
      <c r="J825" s="337"/>
      <c r="K825" s="337"/>
      <c r="L825" s="337"/>
      <c r="V825" s="661"/>
      <c r="W825" s="662"/>
      <c r="Y825" s="337"/>
      <c r="Z825" s="13"/>
      <c r="AA825" s="334"/>
      <c r="AB825" s="334"/>
      <c r="AC825" s="334"/>
      <c r="AD825" s="334"/>
      <c r="AE825" s="334"/>
      <c r="AF825" s="334"/>
    </row>
    <row r="826" spans="1:32" s="336" customFormat="1" x14ac:dyDescent="0.3">
      <c r="A826" s="334"/>
      <c r="B826" s="334"/>
      <c r="E826" s="338"/>
      <c r="G826" s="339"/>
      <c r="I826" s="337"/>
      <c r="J826" s="337"/>
      <c r="K826" s="337"/>
      <c r="L826" s="337"/>
      <c r="V826" s="661"/>
      <c r="W826" s="662"/>
      <c r="Y826" s="337"/>
      <c r="Z826" s="13"/>
      <c r="AA826" s="334"/>
      <c r="AB826" s="334"/>
      <c r="AC826" s="334"/>
      <c r="AD826" s="334"/>
      <c r="AE826" s="334"/>
      <c r="AF826" s="334"/>
    </row>
    <row r="827" spans="1:32" s="336" customFormat="1" x14ac:dyDescent="0.3">
      <c r="A827" s="334"/>
      <c r="B827" s="334"/>
      <c r="E827" s="338"/>
      <c r="G827" s="339"/>
      <c r="I827" s="337"/>
      <c r="J827" s="337"/>
      <c r="K827" s="337"/>
      <c r="L827" s="337"/>
      <c r="V827" s="661"/>
      <c r="W827" s="662"/>
      <c r="Y827" s="337"/>
      <c r="Z827" s="13"/>
      <c r="AA827" s="334"/>
      <c r="AB827" s="334"/>
      <c r="AC827" s="334"/>
      <c r="AD827" s="334"/>
      <c r="AE827" s="334"/>
      <c r="AF827" s="334"/>
    </row>
    <row r="828" spans="1:32" s="336" customFormat="1" x14ac:dyDescent="0.3">
      <c r="A828" s="334"/>
      <c r="B828" s="334"/>
      <c r="E828" s="338"/>
      <c r="G828" s="339"/>
      <c r="I828" s="337"/>
      <c r="J828" s="337"/>
      <c r="K828" s="337"/>
      <c r="L828" s="337"/>
      <c r="V828" s="661"/>
      <c r="W828" s="662"/>
      <c r="Y828" s="337"/>
      <c r="Z828" s="13"/>
      <c r="AA828" s="334"/>
      <c r="AB828" s="334"/>
      <c r="AC828" s="334"/>
      <c r="AD828" s="334"/>
      <c r="AE828" s="334"/>
      <c r="AF828" s="334"/>
    </row>
    <row r="829" spans="1:32" s="336" customFormat="1" x14ac:dyDescent="0.3">
      <c r="A829" s="334"/>
      <c r="B829" s="334"/>
      <c r="E829" s="338"/>
      <c r="G829" s="339"/>
      <c r="I829" s="337"/>
      <c r="J829" s="337"/>
      <c r="K829" s="337"/>
      <c r="L829" s="337"/>
      <c r="V829" s="661"/>
      <c r="W829" s="662"/>
      <c r="Y829" s="337"/>
      <c r="Z829" s="13"/>
      <c r="AA829" s="334"/>
      <c r="AB829" s="334"/>
      <c r="AC829" s="334"/>
      <c r="AD829" s="334"/>
      <c r="AE829" s="334"/>
      <c r="AF829" s="334"/>
    </row>
    <row r="830" spans="1:32" s="336" customFormat="1" x14ac:dyDescent="0.3">
      <c r="A830" s="334"/>
      <c r="B830" s="334"/>
      <c r="E830" s="338"/>
      <c r="G830" s="339"/>
      <c r="I830" s="337"/>
      <c r="J830" s="337"/>
      <c r="K830" s="337"/>
      <c r="L830" s="337"/>
      <c r="V830" s="661"/>
      <c r="W830" s="662"/>
      <c r="Y830" s="337"/>
      <c r="Z830" s="13"/>
      <c r="AA830" s="334"/>
      <c r="AB830" s="334"/>
      <c r="AC830" s="334"/>
      <c r="AD830" s="334"/>
      <c r="AE830" s="334"/>
      <c r="AF830" s="334"/>
    </row>
    <row r="831" spans="1:32" s="336" customFormat="1" x14ac:dyDescent="0.3">
      <c r="A831" s="334"/>
      <c r="B831" s="334"/>
      <c r="E831" s="338"/>
      <c r="G831" s="339"/>
      <c r="I831" s="337"/>
      <c r="J831" s="337"/>
      <c r="K831" s="337"/>
      <c r="L831" s="337"/>
      <c r="V831" s="661"/>
      <c r="W831" s="662"/>
      <c r="Y831" s="337"/>
      <c r="Z831" s="13"/>
      <c r="AA831" s="334"/>
      <c r="AB831" s="334"/>
      <c r="AC831" s="334"/>
      <c r="AD831" s="334"/>
      <c r="AE831" s="334"/>
      <c r="AF831" s="334"/>
    </row>
    <row r="832" spans="1:32" s="336" customFormat="1" x14ac:dyDescent="0.3">
      <c r="A832" s="334"/>
      <c r="B832" s="334"/>
      <c r="E832" s="338"/>
      <c r="G832" s="339"/>
      <c r="I832" s="337"/>
      <c r="J832" s="337"/>
      <c r="K832" s="337"/>
      <c r="L832" s="337"/>
      <c r="V832" s="661"/>
      <c r="W832" s="662"/>
      <c r="Y832" s="337"/>
      <c r="Z832" s="13"/>
      <c r="AA832" s="334"/>
      <c r="AB832" s="334"/>
      <c r="AC832" s="334"/>
      <c r="AD832" s="334"/>
      <c r="AE832" s="334"/>
      <c r="AF832" s="334"/>
    </row>
    <row r="833" spans="1:32" s="336" customFormat="1" x14ac:dyDescent="0.3">
      <c r="A833" s="334"/>
      <c r="B833" s="334"/>
      <c r="E833" s="338"/>
      <c r="G833" s="339"/>
      <c r="I833" s="337"/>
      <c r="J833" s="337"/>
      <c r="K833" s="337"/>
      <c r="L833" s="337"/>
      <c r="V833" s="661"/>
      <c r="W833" s="662"/>
      <c r="Y833" s="337"/>
      <c r="Z833" s="13"/>
      <c r="AA833" s="334"/>
      <c r="AB833" s="334"/>
      <c r="AC833" s="334"/>
      <c r="AD833" s="334"/>
      <c r="AE833" s="334"/>
      <c r="AF833" s="334"/>
    </row>
    <row r="834" spans="1:32" s="336" customFormat="1" x14ac:dyDescent="0.3">
      <c r="A834" s="334"/>
      <c r="B834" s="334"/>
      <c r="E834" s="338"/>
      <c r="G834" s="339"/>
      <c r="I834" s="337"/>
      <c r="J834" s="337"/>
      <c r="K834" s="337"/>
      <c r="L834" s="337"/>
      <c r="V834" s="661"/>
      <c r="W834" s="662"/>
      <c r="Y834" s="337"/>
      <c r="Z834" s="13"/>
      <c r="AA834" s="334"/>
      <c r="AB834" s="334"/>
      <c r="AC834" s="334"/>
      <c r="AD834" s="334"/>
      <c r="AE834" s="334"/>
      <c r="AF834" s="334"/>
    </row>
    <row r="835" spans="1:32" s="336" customFormat="1" x14ac:dyDescent="0.3">
      <c r="A835" s="334"/>
      <c r="B835" s="334"/>
      <c r="E835" s="338"/>
      <c r="G835" s="339"/>
      <c r="I835" s="337"/>
      <c r="J835" s="337"/>
      <c r="K835" s="337"/>
      <c r="L835" s="337"/>
      <c r="V835" s="661"/>
      <c r="W835" s="662"/>
      <c r="Y835" s="337"/>
      <c r="Z835" s="13"/>
      <c r="AA835" s="334"/>
      <c r="AB835" s="334"/>
      <c r="AC835" s="334"/>
      <c r="AD835" s="334"/>
      <c r="AE835" s="334"/>
      <c r="AF835" s="334"/>
    </row>
    <row r="836" spans="1:32" s="336" customFormat="1" x14ac:dyDescent="0.3">
      <c r="A836" s="334"/>
      <c r="B836" s="334"/>
      <c r="E836" s="338"/>
      <c r="G836" s="339"/>
      <c r="I836" s="337"/>
      <c r="J836" s="337"/>
      <c r="K836" s="337"/>
      <c r="L836" s="337"/>
      <c r="V836" s="661"/>
      <c r="W836" s="662"/>
      <c r="Y836" s="337"/>
      <c r="Z836" s="13"/>
      <c r="AA836" s="334"/>
      <c r="AB836" s="334"/>
      <c r="AC836" s="334"/>
      <c r="AD836" s="334"/>
      <c r="AE836" s="334"/>
      <c r="AF836" s="334"/>
    </row>
    <row r="837" spans="1:32" s="336" customFormat="1" x14ac:dyDescent="0.3">
      <c r="A837" s="334"/>
      <c r="B837" s="334"/>
      <c r="E837" s="338"/>
      <c r="G837" s="339"/>
      <c r="I837" s="337"/>
      <c r="J837" s="337"/>
      <c r="K837" s="337"/>
      <c r="L837" s="337"/>
      <c r="V837" s="661"/>
      <c r="W837" s="662"/>
      <c r="Y837" s="337"/>
      <c r="Z837" s="13"/>
      <c r="AA837" s="334"/>
      <c r="AB837" s="334"/>
      <c r="AC837" s="334"/>
      <c r="AD837" s="334"/>
      <c r="AE837" s="334"/>
      <c r="AF837" s="334"/>
    </row>
    <row r="838" spans="1:32" s="336" customFormat="1" x14ac:dyDescent="0.3">
      <c r="A838" s="334"/>
      <c r="B838" s="334"/>
      <c r="E838" s="338"/>
      <c r="G838" s="339"/>
      <c r="I838" s="337"/>
      <c r="J838" s="337"/>
      <c r="K838" s="337"/>
      <c r="L838" s="337"/>
      <c r="V838" s="661"/>
      <c r="W838" s="662"/>
      <c r="Y838" s="337"/>
      <c r="Z838" s="13"/>
      <c r="AA838" s="334"/>
      <c r="AB838" s="334"/>
      <c r="AC838" s="334"/>
      <c r="AD838" s="334"/>
      <c r="AE838" s="334"/>
      <c r="AF838" s="334"/>
    </row>
    <row r="839" spans="1:32" s="336" customFormat="1" x14ac:dyDescent="0.3">
      <c r="A839" s="334"/>
      <c r="B839" s="334"/>
      <c r="E839" s="338"/>
      <c r="G839" s="339"/>
      <c r="I839" s="337"/>
      <c r="J839" s="337"/>
      <c r="K839" s="337"/>
      <c r="L839" s="337"/>
      <c r="V839" s="661"/>
      <c r="W839" s="662"/>
      <c r="Y839" s="337"/>
      <c r="Z839" s="13"/>
      <c r="AA839" s="334"/>
      <c r="AB839" s="334"/>
      <c r="AC839" s="334"/>
      <c r="AD839" s="334"/>
      <c r="AE839" s="334"/>
      <c r="AF839" s="334"/>
    </row>
    <row r="840" spans="1:32" s="336" customFormat="1" x14ac:dyDescent="0.3">
      <c r="A840" s="334"/>
      <c r="B840" s="334"/>
      <c r="E840" s="338"/>
      <c r="G840" s="339"/>
      <c r="I840" s="337"/>
      <c r="J840" s="337"/>
      <c r="K840" s="337"/>
      <c r="L840" s="337"/>
      <c r="V840" s="661"/>
      <c r="W840" s="662"/>
      <c r="Y840" s="337"/>
      <c r="Z840" s="13"/>
      <c r="AA840" s="334"/>
      <c r="AB840" s="334"/>
      <c r="AC840" s="334"/>
      <c r="AD840" s="334"/>
      <c r="AE840" s="334"/>
      <c r="AF840" s="334"/>
    </row>
    <row r="841" spans="1:32" s="336" customFormat="1" x14ac:dyDescent="0.3">
      <c r="A841" s="334"/>
      <c r="B841" s="334"/>
      <c r="E841" s="338"/>
      <c r="G841" s="339"/>
      <c r="I841" s="337"/>
      <c r="J841" s="337"/>
      <c r="K841" s="337"/>
      <c r="L841" s="337"/>
      <c r="V841" s="661"/>
      <c r="W841" s="662"/>
      <c r="Y841" s="337"/>
      <c r="Z841" s="13"/>
      <c r="AA841" s="334"/>
      <c r="AB841" s="334"/>
      <c r="AC841" s="334"/>
      <c r="AD841" s="334"/>
      <c r="AE841" s="334"/>
      <c r="AF841" s="334"/>
    </row>
    <row r="842" spans="1:32" s="336" customFormat="1" x14ac:dyDescent="0.3">
      <c r="A842" s="334"/>
      <c r="B842" s="334"/>
      <c r="E842" s="338"/>
      <c r="G842" s="339"/>
      <c r="I842" s="337"/>
      <c r="J842" s="337"/>
      <c r="K842" s="337"/>
      <c r="L842" s="337"/>
      <c r="V842" s="661"/>
      <c r="W842" s="662"/>
      <c r="Y842" s="337"/>
      <c r="Z842" s="13"/>
      <c r="AA842" s="334"/>
      <c r="AB842" s="334"/>
      <c r="AC842" s="334"/>
      <c r="AD842" s="334"/>
      <c r="AE842" s="334"/>
      <c r="AF842" s="334"/>
    </row>
    <row r="843" spans="1:32" s="336" customFormat="1" x14ac:dyDescent="0.3">
      <c r="A843" s="334"/>
      <c r="B843" s="334"/>
      <c r="E843" s="338"/>
      <c r="G843" s="339"/>
      <c r="I843" s="337"/>
      <c r="J843" s="337"/>
      <c r="K843" s="337"/>
      <c r="L843" s="337"/>
      <c r="V843" s="661"/>
      <c r="W843" s="662"/>
      <c r="Y843" s="337"/>
      <c r="Z843" s="13"/>
      <c r="AA843" s="334"/>
      <c r="AB843" s="334"/>
      <c r="AC843" s="334"/>
      <c r="AD843" s="334"/>
      <c r="AE843" s="334"/>
      <c r="AF843" s="334"/>
    </row>
    <row r="844" spans="1:32" s="336" customFormat="1" x14ac:dyDescent="0.3">
      <c r="A844" s="334"/>
      <c r="B844" s="334"/>
      <c r="E844" s="338"/>
      <c r="G844" s="339"/>
      <c r="I844" s="337"/>
      <c r="J844" s="337"/>
      <c r="K844" s="337"/>
      <c r="L844" s="337"/>
      <c r="V844" s="661"/>
      <c r="W844" s="662"/>
      <c r="Y844" s="337"/>
      <c r="Z844" s="13"/>
      <c r="AA844" s="334"/>
      <c r="AB844" s="334"/>
      <c r="AC844" s="334"/>
      <c r="AD844" s="334"/>
      <c r="AE844" s="334"/>
      <c r="AF844" s="334"/>
    </row>
    <row r="845" spans="1:32" s="336" customFormat="1" x14ac:dyDescent="0.3">
      <c r="A845" s="334"/>
      <c r="B845" s="334"/>
      <c r="E845" s="338"/>
      <c r="G845" s="339"/>
      <c r="I845" s="337"/>
      <c r="J845" s="337"/>
      <c r="K845" s="337"/>
      <c r="L845" s="337"/>
      <c r="V845" s="661"/>
      <c r="W845" s="662"/>
      <c r="Y845" s="337"/>
      <c r="Z845" s="13"/>
      <c r="AA845" s="334"/>
      <c r="AB845" s="334"/>
      <c r="AC845" s="334"/>
      <c r="AD845" s="334"/>
      <c r="AE845" s="334"/>
      <c r="AF845" s="334"/>
    </row>
    <row r="846" spans="1:32" s="336" customFormat="1" x14ac:dyDescent="0.3">
      <c r="A846" s="334"/>
      <c r="B846" s="334"/>
      <c r="E846" s="338"/>
      <c r="G846" s="339"/>
      <c r="I846" s="337"/>
      <c r="J846" s="337"/>
      <c r="K846" s="337"/>
      <c r="L846" s="337"/>
      <c r="V846" s="661"/>
      <c r="W846" s="662"/>
      <c r="Y846" s="337"/>
      <c r="Z846" s="13"/>
      <c r="AA846" s="334"/>
      <c r="AB846" s="334"/>
      <c r="AC846" s="334"/>
      <c r="AD846" s="334"/>
      <c r="AE846" s="334"/>
      <c r="AF846" s="334"/>
    </row>
    <row r="847" spans="1:32" s="336" customFormat="1" x14ac:dyDescent="0.3">
      <c r="A847" s="334"/>
      <c r="B847" s="334"/>
      <c r="E847" s="338"/>
      <c r="G847" s="339"/>
      <c r="I847" s="337"/>
      <c r="J847" s="337"/>
      <c r="K847" s="337"/>
      <c r="L847" s="337"/>
      <c r="V847" s="661"/>
      <c r="W847" s="662"/>
      <c r="Y847" s="337"/>
      <c r="Z847" s="13"/>
      <c r="AA847" s="334"/>
      <c r="AB847" s="334"/>
      <c r="AC847" s="334"/>
      <c r="AD847" s="334"/>
      <c r="AE847" s="334"/>
      <c r="AF847" s="334"/>
    </row>
    <row r="848" spans="1:32" s="336" customFormat="1" x14ac:dyDescent="0.3">
      <c r="A848" s="334"/>
      <c r="B848" s="334"/>
      <c r="E848" s="338"/>
      <c r="G848" s="339"/>
      <c r="I848" s="337"/>
      <c r="J848" s="337"/>
      <c r="K848" s="337"/>
      <c r="L848" s="337"/>
      <c r="V848" s="661"/>
      <c r="W848" s="662"/>
      <c r="Y848" s="337"/>
      <c r="Z848" s="13"/>
      <c r="AA848" s="334"/>
      <c r="AB848" s="334"/>
      <c r="AC848" s="334"/>
      <c r="AD848" s="334"/>
      <c r="AE848" s="334"/>
      <c r="AF848" s="334"/>
    </row>
    <row r="849" spans="1:32" s="336" customFormat="1" x14ac:dyDescent="0.3">
      <c r="A849" s="334"/>
      <c r="B849" s="334"/>
      <c r="E849" s="338"/>
      <c r="G849" s="339"/>
      <c r="I849" s="337"/>
      <c r="J849" s="337"/>
      <c r="K849" s="337"/>
      <c r="L849" s="337"/>
      <c r="V849" s="661"/>
      <c r="W849" s="662"/>
      <c r="Y849" s="337"/>
      <c r="Z849" s="13"/>
      <c r="AA849" s="334"/>
      <c r="AB849" s="334"/>
      <c r="AC849" s="334"/>
      <c r="AD849" s="334"/>
      <c r="AE849" s="334"/>
      <c r="AF849" s="334"/>
    </row>
    <row r="850" spans="1:32" s="336" customFormat="1" x14ac:dyDescent="0.3">
      <c r="A850" s="334"/>
      <c r="B850" s="334"/>
      <c r="E850" s="338"/>
      <c r="G850" s="339"/>
      <c r="I850" s="337"/>
      <c r="J850" s="337"/>
      <c r="K850" s="337"/>
      <c r="L850" s="337"/>
      <c r="V850" s="661"/>
      <c r="W850" s="662"/>
      <c r="Y850" s="337"/>
      <c r="Z850" s="13"/>
      <c r="AA850" s="334"/>
      <c r="AB850" s="334"/>
      <c r="AC850" s="334"/>
      <c r="AD850" s="334"/>
      <c r="AE850" s="334"/>
      <c r="AF850" s="334"/>
    </row>
    <row r="851" spans="1:32" s="336" customFormat="1" x14ac:dyDescent="0.3">
      <c r="A851" s="334"/>
      <c r="B851" s="334"/>
      <c r="E851" s="338"/>
      <c r="G851" s="339"/>
      <c r="I851" s="337"/>
      <c r="J851" s="337"/>
      <c r="K851" s="337"/>
      <c r="L851" s="337"/>
      <c r="V851" s="661"/>
      <c r="W851" s="662"/>
      <c r="Y851" s="337"/>
      <c r="Z851" s="13"/>
      <c r="AA851" s="334"/>
      <c r="AB851" s="334"/>
      <c r="AC851" s="334"/>
      <c r="AD851" s="334"/>
      <c r="AE851" s="334"/>
      <c r="AF851" s="334"/>
    </row>
    <row r="852" spans="1:32" s="336" customFormat="1" x14ac:dyDescent="0.3">
      <c r="A852" s="334"/>
      <c r="B852" s="334"/>
      <c r="E852" s="338"/>
      <c r="G852" s="339"/>
      <c r="I852" s="337"/>
      <c r="J852" s="337"/>
      <c r="K852" s="337"/>
      <c r="L852" s="337"/>
      <c r="V852" s="661"/>
      <c r="W852" s="662"/>
      <c r="Y852" s="337"/>
      <c r="Z852" s="13"/>
      <c r="AA852" s="334"/>
      <c r="AB852" s="334"/>
      <c r="AC852" s="334"/>
      <c r="AD852" s="334"/>
      <c r="AE852" s="334"/>
      <c r="AF852" s="334"/>
    </row>
    <row r="853" spans="1:32" s="336" customFormat="1" x14ac:dyDescent="0.3">
      <c r="A853" s="334"/>
      <c r="B853" s="334"/>
      <c r="E853" s="338"/>
      <c r="G853" s="339"/>
      <c r="I853" s="337"/>
      <c r="J853" s="337"/>
      <c r="K853" s="337"/>
      <c r="L853" s="337"/>
      <c r="V853" s="661"/>
      <c r="W853" s="662"/>
      <c r="Y853" s="337"/>
      <c r="Z853" s="13"/>
      <c r="AA853" s="334"/>
      <c r="AB853" s="334"/>
      <c r="AC853" s="334"/>
      <c r="AD853" s="334"/>
      <c r="AE853" s="334"/>
      <c r="AF853" s="334"/>
    </row>
    <row r="854" spans="1:32" s="336" customFormat="1" x14ac:dyDescent="0.3">
      <c r="A854" s="334"/>
      <c r="B854" s="334"/>
      <c r="E854" s="338"/>
      <c r="G854" s="339"/>
      <c r="I854" s="337"/>
      <c r="J854" s="337"/>
      <c r="K854" s="337"/>
      <c r="L854" s="337"/>
      <c r="V854" s="661"/>
      <c r="W854" s="662"/>
      <c r="Y854" s="337"/>
      <c r="Z854" s="13"/>
      <c r="AA854" s="334"/>
      <c r="AB854" s="334"/>
      <c r="AC854" s="334"/>
      <c r="AD854" s="334"/>
      <c r="AE854" s="334"/>
      <c r="AF854" s="334"/>
    </row>
    <row r="855" spans="1:32" s="336" customFormat="1" x14ac:dyDescent="0.3">
      <c r="A855" s="334"/>
      <c r="B855" s="334"/>
      <c r="E855" s="338"/>
      <c r="G855" s="339"/>
      <c r="I855" s="337"/>
      <c r="J855" s="337"/>
      <c r="K855" s="337"/>
      <c r="L855" s="337"/>
      <c r="V855" s="661"/>
      <c r="W855" s="662"/>
      <c r="Y855" s="337"/>
      <c r="Z855" s="13"/>
      <c r="AA855" s="334"/>
      <c r="AB855" s="334"/>
      <c r="AC855" s="334"/>
      <c r="AD855" s="334"/>
      <c r="AE855" s="334"/>
      <c r="AF855" s="334"/>
    </row>
    <row r="856" spans="1:32" s="336" customFormat="1" x14ac:dyDescent="0.3">
      <c r="A856" s="334"/>
      <c r="B856" s="334"/>
      <c r="E856" s="338"/>
      <c r="G856" s="339"/>
      <c r="I856" s="337"/>
      <c r="J856" s="337"/>
      <c r="K856" s="337"/>
      <c r="L856" s="337"/>
      <c r="V856" s="661"/>
      <c r="W856" s="662"/>
      <c r="Y856" s="337"/>
      <c r="Z856" s="13"/>
      <c r="AA856" s="334"/>
      <c r="AB856" s="334"/>
      <c r="AC856" s="334"/>
      <c r="AD856" s="334"/>
      <c r="AE856" s="334"/>
      <c r="AF856" s="334"/>
    </row>
    <row r="857" spans="1:32" s="336" customFormat="1" x14ac:dyDescent="0.3">
      <c r="A857" s="334"/>
      <c r="B857" s="334"/>
      <c r="E857" s="338"/>
      <c r="G857" s="339"/>
      <c r="I857" s="337"/>
      <c r="J857" s="337"/>
      <c r="K857" s="337"/>
      <c r="L857" s="337"/>
      <c r="V857" s="661"/>
      <c r="W857" s="662"/>
      <c r="Y857" s="337"/>
      <c r="Z857" s="13"/>
      <c r="AA857" s="334"/>
      <c r="AB857" s="334"/>
      <c r="AC857" s="334"/>
      <c r="AD857" s="334"/>
      <c r="AE857" s="334"/>
      <c r="AF857" s="334"/>
    </row>
    <row r="858" spans="1:32" s="336" customFormat="1" x14ac:dyDescent="0.3">
      <c r="A858" s="334"/>
      <c r="B858" s="334"/>
      <c r="E858" s="338"/>
      <c r="G858" s="339"/>
      <c r="I858" s="337"/>
      <c r="J858" s="337"/>
      <c r="K858" s="337"/>
      <c r="L858" s="337"/>
      <c r="V858" s="661"/>
      <c r="W858" s="662"/>
      <c r="Y858" s="337"/>
      <c r="Z858" s="13"/>
      <c r="AA858" s="334"/>
      <c r="AB858" s="334"/>
      <c r="AC858" s="334"/>
      <c r="AD858" s="334"/>
      <c r="AE858" s="334"/>
      <c r="AF858" s="334"/>
    </row>
    <row r="859" spans="1:32" s="336" customFormat="1" x14ac:dyDescent="0.3">
      <c r="A859" s="334"/>
      <c r="B859" s="334"/>
      <c r="E859" s="338"/>
      <c r="G859" s="339"/>
      <c r="I859" s="337"/>
      <c r="J859" s="337"/>
      <c r="K859" s="337"/>
      <c r="L859" s="337"/>
      <c r="V859" s="661"/>
      <c r="W859" s="662"/>
      <c r="Y859" s="337"/>
      <c r="Z859" s="13"/>
      <c r="AA859" s="334"/>
      <c r="AB859" s="334"/>
      <c r="AC859" s="334"/>
      <c r="AD859" s="334"/>
      <c r="AE859" s="334"/>
      <c r="AF859" s="334"/>
    </row>
    <row r="860" spans="1:32" s="336" customFormat="1" x14ac:dyDescent="0.3">
      <c r="A860" s="334"/>
      <c r="B860" s="334"/>
      <c r="E860" s="338"/>
      <c r="G860" s="339"/>
      <c r="I860" s="337"/>
      <c r="J860" s="337"/>
      <c r="K860" s="337"/>
      <c r="L860" s="337"/>
      <c r="V860" s="661"/>
      <c r="W860" s="662"/>
      <c r="Y860" s="337"/>
      <c r="Z860" s="13"/>
      <c r="AA860" s="334"/>
      <c r="AB860" s="334"/>
      <c r="AC860" s="334"/>
      <c r="AD860" s="334"/>
      <c r="AE860" s="334"/>
      <c r="AF860" s="334"/>
    </row>
    <row r="861" spans="1:32" s="336" customFormat="1" x14ac:dyDescent="0.3">
      <c r="A861" s="334"/>
      <c r="B861" s="334"/>
      <c r="E861" s="338"/>
      <c r="G861" s="339"/>
      <c r="I861" s="337"/>
      <c r="J861" s="337"/>
      <c r="K861" s="337"/>
      <c r="L861" s="337"/>
      <c r="V861" s="661"/>
      <c r="W861" s="662"/>
      <c r="Y861" s="337"/>
      <c r="Z861" s="13"/>
      <c r="AA861" s="334"/>
      <c r="AB861" s="334"/>
      <c r="AC861" s="334"/>
      <c r="AD861" s="334"/>
      <c r="AE861" s="334"/>
      <c r="AF861" s="334"/>
    </row>
    <row r="862" spans="1:32" s="336" customFormat="1" x14ac:dyDescent="0.3">
      <c r="A862" s="334"/>
      <c r="B862" s="334"/>
      <c r="E862" s="338"/>
      <c r="G862" s="339"/>
      <c r="I862" s="337"/>
      <c r="J862" s="337"/>
      <c r="K862" s="337"/>
      <c r="L862" s="337"/>
      <c r="V862" s="661"/>
      <c r="W862" s="662"/>
      <c r="Y862" s="337"/>
      <c r="Z862" s="13"/>
      <c r="AA862" s="334"/>
      <c r="AB862" s="334"/>
      <c r="AC862" s="334"/>
      <c r="AD862" s="334"/>
      <c r="AE862" s="334"/>
      <c r="AF862" s="334"/>
    </row>
    <row r="863" spans="1:32" s="336" customFormat="1" x14ac:dyDescent="0.3">
      <c r="A863" s="334"/>
      <c r="B863" s="334"/>
      <c r="E863" s="338"/>
      <c r="G863" s="339"/>
      <c r="I863" s="337"/>
      <c r="J863" s="337"/>
      <c r="K863" s="337"/>
      <c r="L863" s="337"/>
      <c r="V863" s="661"/>
      <c r="W863" s="662"/>
      <c r="Y863" s="337"/>
      <c r="Z863" s="13"/>
      <c r="AA863" s="334"/>
      <c r="AB863" s="334"/>
      <c r="AC863" s="334"/>
      <c r="AD863" s="334"/>
      <c r="AE863" s="334"/>
      <c r="AF863" s="334"/>
    </row>
    <row r="864" spans="1:32" s="336" customFormat="1" x14ac:dyDescent="0.3">
      <c r="A864" s="334"/>
      <c r="B864" s="334"/>
      <c r="E864" s="338"/>
      <c r="G864" s="339"/>
      <c r="I864" s="337"/>
      <c r="J864" s="337"/>
      <c r="K864" s="337"/>
      <c r="L864" s="337"/>
      <c r="V864" s="661"/>
      <c r="W864" s="662"/>
      <c r="Y864" s="337"/>
      <c r="Z864" s="13"/>
      <c r="AA864" s="334"/>
      <c r="AB864" s="334"/>
      <c r="AC864" s="334"/>
      <c r="AD864" s="334"/>
      <c r="AE864" s="334"/>
      <c r="AF864" s="334"/>
    </row>
    <row r="865" spans="1:32" s="336" customFormat="1" x14ac:dyDescent="0.3">
      <c r="A865" s="334"/>
      <c r="B865" s="334"/>
      <c r="E865" s="338"/>
      <c r="G865" s="339"/>
      <c r="I865" s="337"/>
      <c r="J865" s="337"/>
      <c r="K865" s="337"/>
      <c r="L865" s="337"/>
      <c r="V865" s="661"/>
      <c r="W865" s="662"/>
      <c r="Y865" s="337"/>
      <c r="Z865" s="13"/>
      <c r="AA865" s="334"/>
      <c r="AB865" s="334"/>
      <c r="AC865" s="334"/>
      <c r="AD865" s="334"/>
      <c r="AE865" s="334"/>
      <c r="AF865" s="334"/>
    </row>
    <row r="866" spans="1:32" s="336" customFormat="1" x14ac:dyDescent="0.3">
      <c r="A866" s="334"/>
      <c r="B866" s="334"/>
      <c r="E866" s="338"/>
      <c r="G866" s="339"/>
      <c r="I866" s="337"/>
      <c r="J866" s="337"/>
      <c r="K866" s="337"/>
      <c r="L866" s="337"/>
      <c r="V866" s="661"/>
      <c r="W866" s="662"/>
      <c r="Y866" s="337"/>
      <c r="Z866" s="13"/>
      <c r="AA866" s="334"/>
      <c r="AB866" s="334"/>
      <c r="AC866" s="334"/>
      <c r="AD866" s="334"/>
      <c r="AE866" s="334"/>
      <c r="AF866" s="334"/>
    </row>
    <row r="867" spans="1:32" s="336" customFormat="1" x14ac:dyDescent="0.3">
      <c r="A867" s="334"/>
      <c r="B867" s="334"/>
      <c r="E867" s="338"/>
      <c r="G867" s="339"/>
      <c r="I867" s="337"/>
      <c r="J867" s="337"/>
      <c r="K867" s="337"/>
      <c r="L867" s="337"/>
      <c r="V867" s="661"/>
      <c r="W867" s="662"/>
      <c r="Y867" s="337"/>
      <c r="Z867" s="13"/>
      <c r="AA867" s="334"/>
      <c r="AB867" s="334"/>
      <c r="AC867" s="334"/>
      <c r="AD867" s="334"/>
      <c r="AE867" s="334"/>
      <c r="AF867" s="334"/>
    </row>
    <row r="868" spans="1:32" s="336" customFormat="1" x14ac:dyDescent="0.3">
      <c r="A868" s="334"/>
      <c r="B868" s="334"/>
      <c r="E868" s="338"/>
      <c r="G868" s="339"/>
      <c r="I868" s="337"/>
      <c r="J868" s="337"/>
      <c r="K868" s="337"/>
      <c r="L868" s="337"/>
      <c r="V868" s="661"/>
      <c r="W868" s="662"/>
      <c r="Y868" s="337"/>
      <c r="Z868" s="13"/>
      <c r="AA868" s="334"/>
      <c r="AB868" s="334"/>
      <c r="AC868" s="334"/>
      <c r="AD868" s="334"/>
      <c r="AE868" s="334"/>
      <c r="AF868" s="334"/>
    </row>
    <row r="869" spans="1:32" s="336" customFormat="1" x14ac:dyDescent="0.3">
      <c r="A869" s="334"/>
      <c r="B869" s="334"/>
      <c r="E869" s="338"/>
      <c r="G869" s="339"/>
      <c r="I869" s="337"/>
      <c r="J869" s="337"/>
      <c r="K869" s="337"/>
      <c r="L869" s="337"/>
      <c r="V869" s="661"/>
      <c r="W869" s="662"/>
      <c r="Y869" s="337"/>
      <c r="Z869" s="13"/>
      <c r="AA869" s="334"/>
      <c r="AB869" s="334"/>
      <c r="AC869" s="334"/>
      <c r="AD869" s="334"/>
      <c r="AE869" s="334"/>
      <c r="AF869" s="334"/>
    </row>
    <row r="870" spans="1:32" s="336" customFormat="1" x14ac:dyDescent="0.3">
      <c r="A870" s="334"/>
      <c r="B870" s="334"/>
      <c r="E870" s="338"/>
      <c r="G870" s="339"/>
      <c r="I870" s="337"/>
      <c r="J870" s="337"/>
      <c r="K870" s="337"/>
      <c r="L870" s="337"/>
      <c r="V870" s="661"/>
      <c r="W870" s="662"/>
      <c r="Y870" s="337"/>
      <c r="Z870" s="13"/>
      <c r="AA870" s="334"/>
      <c r="AB870" s="334"/>
      <c r="AC870" s="334"/>
      <c r="AD870" s="334"/>
      <c r="AE870" s="334"/>
      <c r="AF870" s="334"/>
    </row>
    <row r="871" spans="1:32" s="336" customFormat="1" x14ac:dyDescent="0.3">
      <c r="A871" s="334"/>
      <c r="B871" s="334"/>
      <c r="E871" s="338"/>
      <c r="G871" s="339"/>
      <c r="I871" s="337"/>
      <c r="J871" s="337"/>
      <c r="K871" s="337"/>
      <c r="L871" s="337"/>
      <c r="V871" s="661"/>
      <c r="W871" s="662"/>
      <c r="Y871" s="337"/>
      <c r="Z871" s="13"/>
      <c r="AA871" s="334"/>
      <c r="AB871" s="334"/>
      <c r="AC871" s="334"/>
      <c r="AD871" s="334"/>
      <c r="AE871" s="334"/>
      <c r="AF871" s="334"/>
    </row>
    <row r="872" spans="1:32" s="336" customFormat="1" x14ac:dyDescent="0.3">
      <c r="A872" s="334"/>
      <c r="B872" s="334"/>
      <c r="E872" s="338"/>
      <c r="G872" s="339"/>
      <c r="I872" s="337"/>
      <c r="J872" s="337"/>
      <c r="K872" s="337"/>
      <c r="L872" s="337"/>
      <c r="V872" s="661"/>
      <c r="W872" s="662"/>
      <c r="Y872" s="337"/>
      <c r="Z872" s="13"/>
      <c r="AA872" s="334"/>
      <c r="AB872" s="334"/>
      <c r="AC872" s="334"/>
      <c r="AD872" s="334"/>
      <c r="AE872" s="334"/>
      <c r="AF872" s="334"/>
    </row>
    <row r="873" spans="1:32" s="336" customFormat="1" x14ac:dyDescent="0.3">
      <c r="A873" s="334"/>
      <c r="B873" s="334"/>
      <c r="E873" s="338"/>
      <c r="G873" s="339"/>
      <c r="I873" s="337"/>
      <c r="J873" s="337"/>
      <c r="K873" s="337"/>
      <c r="L873" s="337"/>
      <c r="V873" s="661"/>
      <c r="W873" s="662"/>
      <c r="Y873" s="337"/>
      <c r="Z873" s="13"/>
      <c r="AA873" s="334"/>
      <c r="AB873" s="334"/>
      <c r="AC873" s="334"/>
      <c r="AD873" s="334"/>
      <c r="AE873" s="334"/>
      <c r="AF873" s="334"/>
    </row>
    <row r="874" spans="1:32" s="336" customFormat="1" x14ac:dyDescent="0.3">
      <c r="A874" s="334"/>
      <c r="B874" s="334"/>
      <c r="E874" s="338"/>
      <c r="G874" s="339"/>
      <c r="I874" s="337"/>
      <c r="J874" s="337"/>
      <c r="K874" s="337"/>
      <c r="L874" s="337"/>
      <c r="V874" s="661"/>
      <c r="W874" s="662"/>
      <c r="Y874" s="337"/>
      <c r="Z874" s="13"/>
      <c r="AA874" s="334"/>
      <c r="AB874" s="334"/>
      <c r="AC874" s="334"/>
      <c r="AD874" s="334"/>
      <c r="AE874" s="334"/>
      <c r="AF874" s="334"/>
    </row>
    <row r="875" spans="1:32" s="336" customFormat="1" x14ac:dyDescent="0.3">
      <c r="A875" s="334"/>
      <c r="B875" s="334"/>
      <c r="E875" s="338"/>
      <c r="G875" s="339"/>
      <c r="I875" s="337"/>
      <c r="J875" s="337"/>
      <c r="K875" s="337"/>
      <c r="L875" s="337"/>
      <c r="V875" s="661"/>
      <c r="W875" s="662"/>
      <c r="Y875" s="337"/>
      <c r="Z875" s="13"/>
      <c r="AA875" s="334"/>
      <c r="AB875" s="334"/>
      <c r="AC875" s="334"/>
      <c r="AD875" s="334"/>
      <c r="AE875" s="334"/>
      <c r="AF875" s="334"/>
    </row>
    <row r="876" spans="1:32" s="336" customFormat="1" x14ac:dyDescent="0.3">
      <c r="A876" s="334"/>
      <c r="B876" s="334"/>
      <c r="E876" s="338"/>
      <c r="G876" s="339"/>
      <c r="I876" s="337"/>
      <c r="J876" s="337"/>
      <c r="K876" s="337"/>
      <c r="L876" s="337"/>
      <c r="V876" s="661"/>
      <c r="W876" s="662"/>
      <c r="Y876" s="337"/>
      <c r="Z876" s="13"/>
      <c r="AA876" s="334"/>
      <c r="AB876" s="334"/>
      <c r="AC876" s="334"/>
      <c r="AD876" s="334"/>
      <c r="AE876" s="334"/>
      <c r="AF876" s="334"/>
    </row>
    <row r="877" spans="1:32" s="336" customFormat="1" x14ac:dyDescent="0.3">
      <c r="A877" s="334"/>
      <c r="B877" s="334"/>
      <c r="E877" s="338"/>
      <c r="G877" s="339"/>
      <c r="I877" s="337"/>
      <c r="J877" s="337"/>
      <c r="K877" s="337"/>
      <c r="L877" s="337"/>
      <c r="V877" s="661"/>
      <c r="W877" s="662"/>
      <c r="Y877" s="337"/>
      <c r="Z877" s="13"/>
      <c r="AA877" s="334"/>
      <c r="AB877" s="334"/>
      <c r="AC877" s="334"/>
      <c r="AD877" s="334"/>
      <c r="AE877" s="334"/>
      <c r="AF877" s="334"/>
    </row>
    <row r="878" spans="1:32" s="336" customFormat="1" x14ac:dyDescent="0.3">
      <c r="A878" s="334"/>
      <c r="B878" s="334"/>
      <c r="E878" s="338"/>
      <c r="G878" s="339"/>
      <c r="I878" s="337"/>
      <c r="J878" s="337"/>
      <c r="K878" s="337"/>
      <c r="L878" s="337"/>
      <c r="V878" s="661"/>
      <c r="W878" s="662"/>
      <c r="Y878" s="337"/>
      <c r="Z878" s="13"/>
      <c r="AA878" s="334"/>
      <c r="AB878" s="334"/>
      <c r="AC878" s="334"/>
      <c r="AD878" s="334"/>
      <c r="AE878" s="334"/>
      <c r="AF878" s="334"/>
    </row>
    <row r="879" spans="1:32" s="336" customFormat="1" x14ac:dyDescent="0.3">
      <c r="A879" s="334"/>
      <c r="B879" s="334"/>
      <c r="E879" s="338"/>
      <c r="G879" s="339"/>
      <c r="I879" s="337"/>
      <c r="J879" s="337"/>
      <c r="K879" s="337"/>
      <c r="L879" s="337"/>
      <c r="V879" s="661"/>
      <c r="W879" s="662"/>
      <c r="Y879" s="337"/>
      <c r="Z879" s="13"/>
      <c r="AA879" s="334"/>
      <c r="AB879" s="334"/>
      <c r="AC879" s="334"/>
      <c r="AD879" s="334"/>
      <c r="AE879" s="334"/>
      <c r="AF879" s="334"/>
    </row>
    <row r="880" spans="1:32" s="336" customFormat="1" x14ac:dyDescent="0.3">
      <c r="A880" s="334"/>
      <c r="B880" s="334"/>
      <c r="E880" s="338"/>
      <c r="G880" s="339"/>
      <c r="I880" s="337"/>
      <c r="J880" s="337"/>
      <c r="K880" s="337"/>
      <c r="L880" s="337"/>
      <c r="V880" s="661"/>
      <c r="W880" s="662"/>
      <c r="Y880" s="337"/>
      <c r="Z880" s="13"/>
      <c r="AA880" s="334"/>
      <c r="AB880" s="334"/>
      <c r="AC880" s="334"/>
      <c r="AD880" s="334"/>
      <c r="AE880" s="334"/>
      <c r="AF880" s="334"/>
    </row>
    <row r="881" spans="1:32" s="336" customFormat="1" x14ac:dyDescent="0.3">
      <c r="A881" s="334"/>
      <c r="B881" s="334"/>
      <c r="E881" s="338"/>
      <c r="G881" s="339"/>
      <c r="I881" s="337"/>
      <c r="J881" s="337"/>
      <c r="K881" s="337"/>
      <c r="L881" s="337"/>
      <c r="V881" s="661"/>
      <c r="W881" s="662"/>
      <c r="Y881" s="337"/>
      <c r="Z881" s="13"/>
      <c r="AA881" s="334"/>
      <c r="AB881" s="334"/>
      <c r="AC881" s="334"/>
      <c r="AD881" s="334"/>
      <c r="AE881" s="334"/>
      <c r="AF881" s="334"/>
    </row>
    <row r="882" spans="1:32" s="336" customFormat="1" x14ac:dyDescent="0.3">
      <c r="A882" s="334"/>
      <c r="B882" s="334"/>
      <c r="E882" s="338"/>
      <c r="G882" s="339"/>
      <c r="I882" s="337"/>
      <c r="J882" s="337"/>
      <c r="K882" s="337"/>
      <c r="L882" s="337"/>
      <c r="V882" s="661"/>
      <c r="W882" s="662"/>
      <c r="Y882" s="337"/>
      <c r="Z882" s="13"/>
      <c r="AA882" s="334"/>
      <c r="AB882" s="334"/>
      <c r="AC882" s="334"/>
      <c r="AD882" s="334"/>
      <c r="AE882" s="334"/>
      <c r="AF882" s="334"/>
    </row>
    <row r="883" spans="1:32" s="336" customFormat="1" x14ac:dyDescent="0.3">
      <c r="A883" s="334"/>
      <c r="B883" s="334"/>
      <c r="E883" s="338"/>
      <c r="G883" s="339"/>
      <c r="I883" s="337"/>
      <c r="J883" s="337"/>
      <c r="K883" s="337"/>
      <c r="L883" s="337"/>
      <c r="V883" s="661"/>
      <c r="W883" s="662"/>
      <c r="Y883" s="337"/>
      <c r="Z883" s="13"/>
      <c r="AA883" s="334"/>
      <c r="AB883" s="334"/>
      <c r="AC883" s="334"/>
      <c r="AD883" s="334"/>
      <c r="AE883" s="334"/>
      <c r="AF883" s="334"/>
    </row>
    <row r="884" spans="1:32" s="336" customFormat="1" x14ac:dyDescent="0.3">
      <c r="A884" s="334"/>
      <c r="B884" s="334"/>
      <c r="E884" s="338"/>
      <c r="G884" s="339"/>
      <c r="I884" s="337"/>
      <c r="J884" s="337"/>
      <c r="K884" s="337"/>
      <c r="L884" s="337"/>
      <c r="V884" s="661"/>
      <c r="W884" s="662"/>
      <c r="Y884" s="337"/>
      <c r="Z884" s="13"/>
      <c r="AA884" s="334"/>
      <c r="AB884" s="334"/>
      <c r="AC884" s="334"/>
      <c r="AD884" s="334"/>
      <c r="AE884" s="334"/>
      <c r="AF884" s="334"/>
    </row>
    <row r="885" spans="1:32" s="336" customFormat="1" x14ac:dyDescent="0.3">
      <c r="A885" s="334"/>
      <c r="B885" s="334"/>
      <c r="E885" s="338"/>
      <c r="G885" s="339"/>
      <c r="I885" s="337"/>
      <c r="J885" s="337"/>
      <c r="K885" s="337"/>
      <c r="L885" s="337"/>
      <c r="V885" s="661"/>
      <c r="W885" s="662"/>
      <c r="Y885" s="337"/>
      <c r="Z885" s="13"/>
      <c r="AA885" s="334"/>
      <c r="AB885" s="334"/>
      <c r="AC885" s="334"/>
      <c r="AD885" s="334"/>
      <c r="AE885" s="334"/>
      <c r="AF885" s="334"/>
    </row>
    <row r="886" spans="1:32" s="336" customFormat="1" x14ac:dyDescent="0.3">
      <c r="A886" s="334"/>
      <c r="B886" s="334"/>
      <c r="E886" s="338"/>
      <c r="G886" s="339"/>
      <c r="I886" s="337"/>
      <c r="J886" s="337"/>
      <c r="K886" s="337"/>
      <c r="L886" s="337"/>
      <c r="V886" s="661"/>
      <c r="W886" s="662"/>
      <c r="Y886" s="337"/>
      <c r="Z886" s="13"/>
      <c r="AA886" s="334"/>
      <c r="AB886" s="334"/>
      <c r="AC886" s="334"/>
      <c r="AD886" s="334"/>
      <c r="AE886" s="334"/>
      <c r="AF886" s="334"/>
    </row>
    <row r="887" spans="1:32" s="336" customFormat="1" x14ac:dyDescent="0.3">
      <c r="A887" s="334"/>
      <c r="B887" s="334"/>
      <c r="E887" s="338"/>
      <c r="G887" s="339"/>
      <c r="I887" s="337"/>
      <c r="J887" s="337"/>
      <c r="K887" s="337"/>
      <c r="L887" s="337"/>
      <c r="V887" s="661"/>
      <c r="W887" s="662"/>
      <c r="Y887" s="337"/>
      <c r="Z887" s="13"/>
      <c r="AA887" s="334"/>
      <c r="AB887" s="334"/>
      <c r="AC887" s="334"/>
      <c r="AD887" s="334"/>
      <c r="AE887" s="334"/>
      <c r="AF887" s="334"/>
    </row>
    <row r="888" spans="1:32" s="336" customFormat="1" x14ac:dyDescent="0.3">
      <c r="A888" s="334"/>
      <c r="B888" s="334"/>
      <c r="E888" s="338"/>
      <c r="G888" s="339"/>
      <c r="I888" s="337"/>
      <c r="J888" s="337"/>
      <c r="K888" s="337"/>
      <c r="L888" s="337"/>
      <c r="V888" s="661"/>
      <c r="W888" s="662"/>
      <c r="Y888" s="337"/>
      <c r="Z888" s="13"/>
      <c r="AA888" s="334"/>
      <c r="AB888" s="334"/>
      <c r="AC888" s="334"/>
      <c r="AD888" s="334"/>
      <c r="AE888" s="334"/>
      <c r="AF888" s="334"/>
    </row>
    <row r="889" spans="1:32" s="336" customFormat="1" x14ac:dyDescent="0.3">
      <c r="A889" s="334"/>
      <c r="B889" s="334"/>
      <c r="E889" s="338"/>
      <c r="G889" s="339"/>
      <c r="I889" s="337"/>
      <c r="J889" s="337"/>
      <c r="K889" s="337"/>
      <c r="L889" s="337"/>
      <c r="V889" s="661"/>
      <c r="W889" s="662"/>
      <c r="Y889" s="337"/>
      <c r="Z889" s="13"/>
      <c r="AA889" s="334"/>
      <c r="AB889" s="334"/>
      <c r="AC889" s="334"/>
      <c r="AD889" s="334"/>
      <c r="AE889" s="334"/>
      <c r="AF889" s="334"/>
    </row>
    <row r="890" spans="1:32" s="336" customFormat="1" x14ac:dyDescent="0.3">
      <c r="A890" s="334"/>
      <c r="B890" s="334"/>
      <c r="E890" s="338"/>
      <c r="G890" s="339"/>
      <c r="I890" s="337"/>
      <c r="J890" s="337"/>
      <c r="K890" s="337"/>
      <c r="L890" s="337"/>
      <c r="V890" s="661"/>
      <c r="W890" s="662"/>
      <c r="Y890" s="337"/>
      <c r="Z890" s="13"/>
      <c r="AA890" s="334"/>
      <c r="AB890" s="334"/>
      <c r="AC890" s="334"/>
      <c r="AD890" s="334"/>
      <c r="AE890" s="334"/>
      <c r="AF890" s="334"/>
    </row>
    <row r="891" spans="1:32" s="336" customFormat="1" x14ac:dyDescent="0.3">
      <c r="A891" s="334"/>
      <c r="B891" s="334"/>
      <c r="E891" s="338"/>
      <c r="G891" s="339"/>
      <c r="I891" s="337"/>
      <c r="J891" s="337"/>
      <c r="K891" s="337"/>
      <c r="L891" s="337"/>
      <c r="V891" s="661"/>
      <c r="W891" s="662"/>
      <c r="Y891" s="337"/>
      <c r="Z891" s="13"/>
      <c r="AA891" s="334"/>
      <c r="AB891" s="334"/>
      <c r="AC891" s="334"/>
      <c r="AD891" s="334"/>
      <c r="AE891" s="334"/>
      <c r="AF891" s="334"/>
    </row>
    <row r="892" spans="1:32" s="336" customFormat="1" x14ac:dyDescent="0.3">
      <c r="A892" s="334"/>
      <c r="B892" s="334"/>
      <c r="E892" s="338"/>
      <c r="G892" s="339"/>
      <c r="I892" s="337"/>
      <c r="J892" s="337"/>
      <c r="K892" s="337"/>
      <c r="L892" s="337"/>
      <c r="V892" s="661"/>
      <c r="W892" s="662"/>
      <c r="Y892" s="337"/>
      <c r="Z892" s="13"/>
      <c r="AA892" s="334"/>
      <c r="AB892" s="334"/>
      <c r="AC892" s="334"/>
      <c r="AD892" s="334"/>
      <c r="AE892" s="334"/>
      <c r="AF892" s="334"/>
    </row>
    <row r="893" spans="1:32" s="336" customFormat="1" x14ac:dyDescent="0.3">
      <c r="A893" s="334"/>
      <c r="B893" s="334"/>
      <c r="E893" s="338"/>
      <c r="G893" s="339"/>
      <c r="I893" s="337"/>
      <c r="J893" s="337"/>
      <c r="K893" s="337"/>
      <c r="L893" s="337"/>
      <c r="V893" s="661"/>
      <c r="W893" s="662"/>
      <c r="Y893" s="337"/>
      <c r="Z893" s="13"/>
      <c r="AA893" s="334"/>
      <c r="AB893" s="334"/>
      <c r="AC893" s="334"/>
      <c r="AD893" s="334"/>
      <c r="AE893" s="334"/>
      <c r="AF893" s="334"/>
    </row>
    <row r="894" spans="1:32" s="336" customFormat="1" x14ac:dyDescent="0.3">
      <c r="A894" s="334"/>
      <c r="B894" s="334"/>
      <c r="E894" s="338"/>
      <c r="G894" s="339"/>
      <c r="I894" s="337"/>
      <c r="J894" s="337"/>
      <c r="K894" s="337"/>
      <c r="L894" s="337"/>
      <c r="V894" s="661"/>
      <c r="W894" s="662"/>
      <c r="Y894" s="337"/>
      <c r="Z894" s="13"/>
      <c r="AA894" s="334"/>
      <c r="AB894" s="334"/>
      <c r="AC894" s="334"/>
      <c r="AD894" s="334"/>
      <c r="AE894" s="334"/>
      <c r="AF894" s="334"/>
    </row>
    <row r="895" spans="1:32" s="336" customFormat="1" x14ac:dyDescent="0.3">
      <c r="A895" s="334"/>
      <c r="B895" s="334"/>
      <c r="E895" s="338"/>
      <c r="G895" s="339"/>
      <c r="I895" s="337"/>
      <c r="J895" s="337"/>
      <c r="K895" s="337"/>
      <c r="L895" s="337"/>
      <c r="V895" s="661"/>
      <c r="W895" s="662"/>
      <c r="Y895" s="337"/>
      <c r="Z895" s="13"/>
      <c r="AA895" s="334"/>
      <c r="AB895" s="334"/>
      <c r="AC895" s="334"/>
      <c r="AD895" s="334"/>
      <c r="AE895" s="334"/>
      <c r="AF895" s="334"/>
    </row>
    <row r="896" spans="1:32" s="336" customFormat="1" x14ac:dyDescent="0.3">
      <c r="A896" s="334"/>
      <c r="B896" s="334"/>
      <c r="E896" s="338"/>
      <c r="G896" s="339"/>
      <c r="I896" s="337"/>
      <c r="J896" s="337"/>
      <c r="K896" s="337"/>
      <c r="L896" s="337"/>
      <c r="V896" s="661"/>
      <c r="W896" s="662"/>
      <c r="Y896" s="337"/>
      <c r="Z896" s="13"/>
      <c r="AA896" s="334"/>
      <c r="AB896" s="334"/>
      <c r="AC896" s="334"/>
      <c r="AD896" s="334"/>
      <c r="AE896" s="334"/>
      <c r="AF896" s="334"/>
    </row>
    <row r="897" spans="1:32" s="336" customFormat="1" x14ac:dyDescent="0.3">
      <c r="A897" s="334"/>
      <c r="B897" s="334"/>
      <c r="E897" s="338"/>
      <c r="G897" s="339"/>
      <c r="I897" s="337"/>
      <c r="J897" s="337"/>
      <c r="K897" s="337"/>
      <c r="L897" s="337"/>
      <c r="V897" s="661"/>
      <c r="W897" s="662"/>
      <c r="Y897" s="337"/>
      <c r="Z897" s="13"/>
      <c r="AA897" s="334"/>
      <c r="AB897" s="334"/>
      <c r="AC897" s="334"/>
      <c r="AD897" s="334"/>
      <c r="AE897" s="334"/>
      <c r="AF897" s="334"/>
    </row>
    <row r="898" spans="1:32" s="336" customFormat="1" x14ac:dyDescent="0.3">
      <c r="A898" s="334"/>
      <c r="B898" s="334"/>
      <c r="E898" s="338"/>
      <c r="G898" s="339"/>
      <c r="I898" s="337"/>
      <c r="J898" s="337"/>
      <c r="K898" s="337"/>
      <c r="L898" s="337"/>
      <c r="V898" s="661"/>
      <c r="W898" s="662"/>
      <c r="Y898" s="337"/>
      <c r="Z898" s="13"/>
      <c r="AA898" s="334"/>
      <c r="AB898" s="334"/>
      <c r="AC898" s="334"/>
      <c r="AD898" s="334"/>
      <c r="AE898" s="334"/>
      <c r="AF898" s="334"/>
    </row>
    <row r="899" spans="1:32" s="336" customFormat="1" x14ac:dyDescent="0.3">
      <c r="A899" s="334"/>
      <c r="B899" s="334"/>
      <c r="E899" s="338"/>
      <c r="G899" s="339"/>
      <c r="I899" s="337"/>
      <c r="J899" s="337"/>
      <c r="K899" s="337"/>
      <c r="L899" s="337"/>
      <c r="V899" s="661"/>
      <c r="W899" s="662"/>
      <c r="Y899" s="337"/>
      <c r="Z899" s="13"/>
      <c r="AA899" s="334"/>
      <c r="AB899" s="334"/>
      <c r="AC899" s="334"/>
      <c r="AD899" s="334"/>
      <c r="AE899" s="334"/>
      <c r="AF899" s="334"/>
    </row>
    <row r="900" spans="1:32" s="336" customFormat="1" x14ac:dyDescent="0.3">
      <c r="A900" s="334"/>
      <c r="B900" s="334"/>
      <c r="E900" s="338"/>
      <c r="G900" s="339"/>
      <c r="I900" s="337"/>
      <c r="J900" s="337"/>
      <c r="K900" s="337"/>
      <c r="L900" s="337"/>
      <c r="V900" s="661"/>
      <c r="W900" s="662"/>
      <c r="Y900" s="337"/>
      <c r="Z900" s="13"/>
      <c r="AA900" s="334"/>
      <c r="AB900" s="334"/>
      <c r="AC900" s="334"/>
      <c r="AD900" s="334"/>
      <c r="AE900" s="334"/>
      <c r="AF900" s="334"/>
    </row>
    <row r="901" spans="1:32" s="336" customFormat="1" x14ac:dyDescent="0.3">
      <c r="A901" s="334"/>
      <c r="B901" s="334"/>
      <c r="E901" s="338"/>
      <c r="G901" s="339"/>
      <c r="I901" s="337"/>
      <c r="J901" s="337"/>
      <c r="K901" s="337"/>
      <c r="L901" s="337"/>
      <c r="V901" s="661"/>
      <c r="W901" s="662"/>
      <c r="Y901" s="337"/>
      <c r="Z901" s="13"/>
      <c r="AA901" s="334"/>
      <c r="AB901" s="334"/>
      <c r="AC901" s="334"/>
      <c r="AD901" s="334"/>
      <c r="AE901" s="334"/>
      <c r="AF901" s="334"/>
    </row>
    <row r="902" spans="1:32" s="336" customFormat="1" x14ac:dyDescent="0.3">
      <c r="A902" s="334"/>
      <c r="B902" s="334"/>
      <c r="E902" s="338"/>
      <c r="G902" s="339"/>
      <c r="I902" s="337"/>
      <c r="J902" s="337"/>
      <c r="K902" s="337"/>
      <c r="L902" s="337"/>
      <c r="V902" s="661"/>
      <c r="W902" s="662"/>
      <c r="Y902" s="337"/>
      <c r="Z902" s="13"/>
      <c r="AA902" s="334"/>
      <c r="AB902" s="334"/>
      <c r="AC902" s="334"/>
      <c r="AD902" s="334"/>
      <c r="AE902" s="334"/>
      <c r="AF902" s="334"/>
    </row>
    <row r="903" spans="1:32" s="336" customFormat="1" x14ac:dyDescent="0.3">
      <c r="A903" s="334"/>
      <c r="B903" s="334"/>
      <c r="E903" s="338"/>
      <c r="G903" s="339"/>
      <c r="I903" s="337"/>
      <c r="J903" s="337"/>
      <c r="K903" s="337"/>
      <c r="L903" s="337"/>
      <c r="V903" s="661"/>
      <c r="W903" s="662"/>
      <c r="Y903" s="337"/>
      <c r="Z903" s="13"/>
      <c r="AA903" s="334"/>
      <c r="AB903" s="334"/>
      <c r="AC903" s="334"/>
      <c r="AD903" s="334"/>
      <c r="AE903" s="334"/>
      <c r="AF903" s="334"/>
    </row>
    <row r="904" spans="1:32" s="336" customFormat="1" x14ac:dyDescent="0.3">
      <c r="A904" s="334"/>
      <c r="B904" s="334"/>
      <c r="E904" s="338"/>
      <c r="G904" s="339"/>
      <c r="I904" s="337"/>
      <c r="J904" s="337"/>
      <c r="K904" s="337"/>
      <c r="L904" s="337"/>
      <c r="V904" s="661"/>
      <c r="W904" s="662"/>
      <c r="Y904" s="337"/>
      <c r="Z904" s="13"/>
      <c r="AA904" s="334"/>
      <c r="AB904" s="334"/>
      <c r="AC904" s="334"/>
      <c r="AD904" s="334"/>
      <c r="AE904" s="334"/>
      <c r="AF904" s="334"/>
    </row>
    <row r="905" spans="1:32" s="336" customFormat="1" x14ac:dyDescent="0.3">
      <c r="A905" s="334"/>
      <c r="B905" s="334"/>
      <c r="E905" s="338"/>
      <c r="G905" s="339"/>
      <c r="I905" s="337"/>
      <c r="J905" s="337"/>
      <c r="K905" s="337"/>
      <c r="L905" s="337"/>
      <c r="V905" s="661"/>
      <c r="W905" s="662"/>
      <c r="Y905" s="337"/>
      <c r="Z905" s="13"/>
      <c r="AA905" s="334"/>
      <c r="AB905" s="334"/>
      <c r="AC905" s="334"/>
      <c r="AD905" s="334"/>
      <c r="AE905" s="334"/>
      <c r="AF905" s="334"/>
    </row>
    <row r="906" spans="1:32" s="336" customFormat="1" x14ac:dyDescent="0.3">
      <c r="A906" s="334"/>
      <c r="B906" s="334"/>
      <c r="E906" s="338"/>
      <c r="G906" s="339"/>
      <c r="I906" s="337"/>
      <c r="J906" s="337"/>
      <c r="K906" s="337"/>
      <c r="L906" s="337"/>
      <c r="V906" s="661"/>
      <c r="W906" s="662"/>
      <c r="Y906" s="337"/>
      <c r="Z906" s="13"/>
      <c r="AA906" s="334"/>
      <c r="AB906" s="334"/>
      <c r="AC906" s="334"/>
      <c r="AD906" s="334"/>
      <c r="AE906" s="334"/>
      <c r="AF906" s="334"/>
    </row>
    <row r="907" spans="1:32" s="336" customFormat="1" x14ac:dyDescent="0.3">
      <c r="A907" s="334"/>
      <c r="B907" s="334"/>
      <c r="E907" s="338"/>
      <c r="G907" s="339"/>
      <c r="I907" s="337"/>
      <c r="J907" s="337"/>
      <c r="K907" s="337"/>
      <c r="L907" s="337"/>
      <c r="V907" s="661"/>
      <c r="W907" s="662"/>
      <c r="Y907" s="337"/>
      <c r="Z907" s="13"/>
      <c r="AA907" s="334"/>
      <c r="AB907" s="334"/>
      <c r="AC907" s="334"/>
      <c r="AD907" s="334"/>
      <c r="AE907" s="334"/>
      <c r="AF907" s="334"/>
    </row>
    <row r="908" spans="1:32" s="336" customFormat="1" x14ac:dyDescent="0.3">
      <c r="A908" s="334"/>
      <c r="B908" s="334"/>
      <c r="E908" s="338"/>
      <c r="G908" s="339"/>
      <c r="I908" s="337"/>
      <c r="J908" s="337"/>
      <c r="K908" s="337"/>
      <c r="L908" s="337"/>
      <c r="V908" s="661"/>
      <c r="W908" s="662"/>
      <c r="Y908" s="337"/>
      <c r="Z908" s="13"/>
      <c r="AA908" s="334"/>
      <c r="AB908" s="334"/>
      <c r="AC908" s="334"/>
      <c r="AD908" s="334"/>
      <c r="AE908" s="334"/>
      <c r="AF908" s="334"/>
    </row>
    <row r="909" spans="1:32" s="336" customFormat="1" x14ac:dyDescent="0.3">
      <c r="A909" s="334"/>
      <c r="B909" s="334"/>
      <c r="E909" s="338"/>
      <c r="G909" s="339"/>
      <c r="I909" s="337"/>
      <c r="J909" s="337"/>
      <c r="K909" s="337"/>
      <c r="L909" s="337"/>
      <c r="V909" s="661"/>
      <c r="W909" s="662"/>
      <c r="Y909" s="337"/>
      <c r="Z909" s="13"/>
      <c r="AA909" s="334"/>
      <c r="AB909" s="334"/>
      <c r="AC909" s="334"/>
      <c r="AD909" s="334"/>
      <c r="AE909" s="334"/>
      <c r="AF909" s="334"/>
    </row>
    <row r="910" spans="1:32" s="336" customFormat="1" x14ac:dyDescent="0.3">
      <c r="A910" s="334"/>
      <c r="B910" s="334"/>
      <c r="E910" s="338"/>
      <c r="G910" s="339"/>
      <c r="I910" s="337"/>
      <c r="J910" s="337"/>
      <c r="K910" s="337"/>
      <c r="L910" s="337"/>
      <c r="V910" s="661"/>
      <c r="W910" s="662"/>
      <c r="Y910" s="337"/>
      <c r="Z910" s="13"/>
      <c r="AA910" s="334"/>
      <c r="AB910" s="334"/>
      <c r="AC910" s="334"/>
      <c r="AD910" s="334"/>
      <c r="AE910" s="334"/>
      <c r="AF910" s="334"/>
    </row>
    <row r="911" spans="1:32" s="336" customFormat="1" x14ac:dyDescent="0.3">
      <c r="A911" s="334"/>
      <c r="B911" s="334"/>
      <c r="E911" s="338"/>
      <c r="G911" s="339"/>
      <c r="I911" s="337"/>
      <c r="J911" s="337"/>
      <c r="K911" s="337"/>
      <c r="L911" s="337"/>
      <c r="V911" s="661"/>
      <c r="W911" s="662"/>
      <c r="Y911" s="337"/>
      <c r="Z911" s="13"/>
      <c r="AA911" s="334"/>
      <c r="AB911" s="334"/>
      <c r="AC911" s="334"/>
      <c r="AD911" s="334"/>
      <c r="AE911" s="334"/>
      <c r="AF911" s="334"/>
    </row>
    <row r="912" spans="1:32" s="336" customFormat="1" x14ac:dyDescent="0.3">
      <c r="A912" s="334"/>
      <c r="B912" s="334"/>
      <c r="E912" s="338"/>
      <c r="G912" s="339"/>
      <c r="I912" s="337"/>
      <c r="J912" s="337"/>
      <c r="K912" s="337"/>
      <c r="L912" s="337"/>
      <c r="V912" s="661"/>
      <c r="W912" s="662"/>
      <c r="Y912" s="337"/>
      <c r="Z912" s="13"/>
      <c r="AA912" s="334"/>
      <c r="AB912" s="334"/>
      <c r="AC912" s="334"/>
      <c r="AD912" s="334"/>
      <c r="AE912" s="334"/>
      <c r="AF912" s="334"/>
    </row>
    <row r="913" spans="1:32" s="336" customFormat="1" x14ac:dyDescent="0.3">
      <c r="A913" s="334"/>
      <c r="B913" s="334"/>
      <c r="E913" s="338"/>
      <c r="G913" s="339"/>
      <c r="I913" s="337"/>
      <c r="J913" s="337"/>
      <c r="K913" s="337"/>
      <c r="L913" s="337"/>
      <c r="V913" s="661"/>
      <c r="W913" s="662"/>
      <c r="Y913" s="337"/>
      <c r="Z913" s="13"/>
      <c r="AA913" s="334"/>
      <c r="AB913" s="334"/>
      <c r="AC913" s="334"/>
      <c r="AD913" s="334"/>
      <c r="AE913" s="334"/>
      <c r="AF913" s="334"/>
    </row>
    <row r="914" spans="1:32" s="336" customFormat="1" x14ac:dyDescent="0.3">
      <c r="A914" s="334"/>
      <c r="B914" s="334"/>
      <c r="E914" s="338"/>
      <c r="G914" s="339"/>
      <c r="I914" s="337"/>
      <c r="J914" s="337"/>
      <c r="K914" s="337"/>
      <c r="L914" s="337"/>
      <c r="V914" s="661"/>
      <c r="W914" s="662"/>
      <c r="Y914" s="337"/>
      <c r="Z914" s="13"/>
      <c r="AA914" s="334"/>
      <c r="AB914" s="334"/>
      <c r="AC914" s="334"/>
      <c r="AD914" s="334"/>
      <c r="AE914" s="334"/>
      <c r="AF914" s="334"/>
    </row>
    <row r="915" spans="1:32" s="336" customFormat="1" x14ac:dyDescent="0.3">
      <c r="A915" s="334"/>
      <c r="B915" s="334"/>
      <c r="E915" s="338"/>
      <c r="G915" s="339"/>
      <c r="I915" s="337"/>
      <c r="J915" s="337"/>
      <c r="K915" s="337"/>
      <c r="L915" s="337"/>
      <c r="V915" s="661"/>
      <c r="W915" s="662"/>
      <c r="Y915" s="337"/>
      <c r="Z915" s="13"/>
      <c r="AA915" s="334"/>
      <c r="AB915" s="334"/>
      <c r="AC915" s="334"/>
      <c r="AD915" s="334"/>
      <c r="AE915" s="334"/>
      <c r="AF915" s="334"/>
    </row>
    <row r="916" spans="1:32" s="336" customFormat="1" x14ac:dyDescent="0.3">
      <c r="A916" s="334"/>
      <c r="B916" s="334"/>
      <c r="E916" s="338"/>
      <c r="G916" s="339"/>
      <c r="I916" s="337"/>
      <c r="J916" s="337"/>
      <c r="K916" s="337"/>
      <c r="L916" s="337"/>
      <c r="V916" s="661"/>
      <c r="W916" s="662"/>
      <c r="Y916" s="337"/>
      <c r="Z916" s="13"/>
      <c r="AA916" s="334"/>
      <c r="AB916" s="334"/>
      <c r="AC916" s="334"/>
      <c r="AD916" s="334"/>
      <c r="AE916" s="334"/>
      <c r="AF916" s="334"/>
    </row>
    <row r="917" spans="1:32" s="336" customFormat="1" x14ac:dyDescent="0.3">
      <c r="A917" s="334"/>
      <c r="B917" s="334"/>
      <c r="E917" s="338"/>
      <c r="G917" s="339"/>
      <c r="I917" s="337"/>
      <c r="J917" s="337"/>
      <c r="K917" s="337"/>
      <c r="L917" s="337"/>
      <c r="V917" s="661"/>
      <c r="W917" s="662"/>
      <c r="Y917" s="337"/>
      <c r="Z917" s="13"/>
      <c r="AA917" s="334"/>
      <c r="AB917" s="334"/>
      <c r="AC917" s="334"/>
      <c r="AD917" s="334"/>
      <c r="AE917" s="334"/>
      <c r="AF917" s="334"/>
    </row>
    <row r="918" spans="1:32" s="336" customFormat="1" x14ac:dyDescent="0.3">
      <c r="A918" s="334"/>
      <c r="B918" s="334"/>
      <c r="E918" s="338"/>
      <c r="G918" s="339"/>
      <c r="I918" s="337"/>
      <c r="J918" s="337"/>
      <c r="K918" s="337"/>
      <c r="L918" s="337"/>
      <c r="V918" s="661"/>
      <c r="W918" s="662"/>
      <c r="Y918" s="337"/>
      <c r="Z918" s="13"/>
      <c r="AA918" s="334"/>
      <c r="AB918" s="334"/>
      <c r="AC918" s="334"/>
      <c r="AD918" s="334"/>
      <c r="AE918" s="334"/>
      <c r="AF918" s="334"/>
    </row>
    <row r="919" spans="1:32" s="336" customFormat="1" x14ac:dyDescent="0.3">
      <c r="A919" s="334"/>
      <c r="B919" s="334"/>
      <c r="E919" s="338"/>
      <c r="G919" s="339"/>
      <c r="I919" s="337"/>
      <c r="J919" s="337"/>
      <c r="K919" s="337"/>
      <c r="L919" s="337"/>
      <c r="V919" s="661"/>
      <c r="W919" s="662"/>
      <c r="Y919" s="337"/>
      <c r="Z919" s="13"/>
      <c r="AA919" s="334"/>
      <c r="AB919" s="334"/>
      <c r="AC919" s="334"/>
      <c r="AD919" s="334"/>
      <c r="AE919" s="334"/>
      <c r="AF919" s="334"/>
    </row>
    <row r="920" spans="1:32" s="336" customFormat="1" x14ac:dyDescent="0.3">
      <c r="A920" s="334"/>
      <c r="B920" s="334"/>
      <c r="E920" s="338"/>
      <c r="G920" s="339"/>
      <c r="I920" s="337"/>
      <c r="J920" s="337"/>
      <c r="K920" s="337"/>
      <c r="L920" s="337"/>
      <c r="V920" s="661"/>
      <c r="W920" s="662"/>
      <c r="Y920" s="337"/>
      <c r="Z920" s="13"/>
      <c r="AA920" s="334"/>
      <c r="AB920" s="334"/>
      <c r="AC920" s="334"/>
      <c r="AD920" s="334"/>
      <c r="AE920" s="334"/>
      <c r="AF920" s="334"/>
    </row>
    <row r="921" spans="1:32" s="336" customFormat="1" x14ac:dyDescent="0.3">
      <c r="A921" s="334"/>
      <c r="B921" s="334"/>
      <c r="E921" s="338"/>
      <c r="G921" s="339"/>
      <c r="I921" s="337"/>
      <c r="J921" s="337"/>
      <c r="K921" s="337"/>
      <c r="L921" s="337"/>
      <c r="V921" s="661"/>
      <c r="W921" s="662"/>
      <c r="Y921" s="337"/>
      <c r="Z921" s="13"/>
      <c r="AA921" s="334"/>
      <c r="AB921" s="334"/>
      <c r="AC921" s="334"/>
      <c r="AD921" s="334"/>
      <c r="AE921" s="334"/>
      <c r="AF921" s="334"/>
    </row>
    <row r="922" spans="1:32" s="336" customFormat="1" x14ac:dyDescent="0.3">
      <c r="A922" s="334"/>
      <c r="B922" s="334"/>
      <c r="E922" s="338"/>
      <c r="G922" s="339"/>
      <c r="I922" s="337"/>
      <c r="J922" s="337"/>
      <c r="K922" s="337"/>
      <c r="L922" s="337"/>
      <c r="V922" s="661"/>
      <c r="W922" s="662"/>
      <c r="Y922" s="337"/>
      <c r="Z922" s="13"/>
      <c r="AA922" s="334"/>
      <c r="AB922" s="334"/>
      <c r="AC922" s="334"/>
      <c r="AD922" s="334"/>
      <c r="AE922" s="334"/>
      <c r="AF922" s="334"/>
    </row>
    <row r="923" spans="1:32" s="336" customFormat="1" x14ac:dyDescent="0.3">
      <c r="A923" s="334"/>
      <c r="B923" s="334"/>
      <c r="E923" s="338"/>
      <c r="G923" s="339"/>
      <c r="I923" s="337"/>
      <c r="J923" s="337"/>
      <c r="K923" s="337"/>
      <c r="L923" s="337"/>
      <c r="V923" s="661"/>
      <c r="W923" s="662"/>
      <c r="Y923" s="337"/>
      <c r="Z923" s="13"/>
      <c r="AA923" s="334"/>
      <c r="AB923" s="334"/>
      <c r="AC923" s="334"/>
      <c r="AD923" s="334"/>
      <c r="AE923" s="334"/>
      <c r="AF923" s="334"/>
    </row>
    <row r="924" spans="1:32" s="336" customFormat="1" x14ac:dyDescent="0.3">
      <c r="A924" s="334"/>
      <c r="B924" s="334"/>
      <c r="E924" s="338"/>
      <c r="G924" s="339"/>
      <c r="I924" s="337"/>
      <c r="J924" s="337"/>
      <c r="K924" s="337"/>
      <c r="L924" s="337"/>
      <c r="V924" s="661"/>
      <c r="W924" s="662"/>
      <c r="Y924" s="337"/>
      <c r="Z924" s="13"/>
      <c r="AA924" s="334"/>
      <c r="AB924" s="334"/>
      <c r="AC924" s="334"/>
      <c r="AD924" s="334"/>
      <c r="AE924" s="334"/>
      <c r="AF924" s="334"/>
    </row>
    <row r="925" spans="1:32" s="336" customFormat="1" x14ac:dyDescent="0.3">
      <c r="A925" s="334"/>
      <c r="B925" s="334"/>
      <c r="E925" s="338"/>
      <c r="G925" s="339"/>
      <c r="I925" s="337"/>
      <c r="J925" s="337"/>
      <c r="K925" s="337"/>
      <c r="L925" s="337"/>
      <c r="V925" s="661"/>
      <c r="W925" s="662"/>
      <c r="Y925" s="337"/>
      <c r="Z925" s="13"/>
      <c r="AA925" s="334"/>
      <c r="AB925" s="334"/>
      <c r="AC925" s="334"/>
      <c r="AD925" s="334"/>
      <c r="AE925" s="334"/>
      <c r="AF925" s="334"/>
    </row>
    <row r="926" spans="1:32" s="336" customFormat="1" x14ac:dyDescent="0.3">
      <c r="A926" s="334"/>
      <c r="B926" s="334"/>
      <c r="E926" s="338"/>
      <c r="G926" s="339"/>
      <c r="I926" s="337"/>
      <c r="J926" s="337"/>
      <c r="K926" s="337"/>
      <c r="L926" s="337"/>
      <c r="V926" s="661"/>
      <c r="W926" s="662"/>
      <c r="Y926" s="337"/>
      <c r="Z926" s="13"/>
      <c r="AA926" s="334"/>
      <c r="AB926" s="334"/>
      <c r="AC926" s="334"/>
      <c r="AD926" s="334"/>
      <c r="AE926" s="334"/>
      <c r="AF926" s="334"/>
    </row>
    <row r="927" spans="1:32" s="336" customFormat="1" x14ac:dyDescent="0.3">
      <c r="A927" s="334"/>
      <c r="B927" s="334"/>
      <c r="E927" s="338"/>
      <c r="G927" s="339"/>
      <c r="I927" s="337"/>
      <c r="J927" s="337"/>
      <c r="K927" s="337"/>
      <c r="L927" s="337"/>
      <c r="V927" s="661"/>
      <c r="W927" s="662"/>
      <c r="Y927" s="337"/>
      <c r="Z927" s="13"/>
      <c r="AA927" s="334"/>
      <c r="AB927" s="334"/>
      <c r="AC927" s="334"/>
      <c r="AD927" s="334"/>
      <c r="AE927" s="334"/>
      <c r="AF927" s="334"/>
    </row>
    <row r="928" spans="1:32" s="336" customFormat="1" x14ac:dyDescent="0.3">
      <c r="A928" s="334"/>
      <c r="B928" s="334"/>
      <c r="E928" s="338"/>
      <c r="G928" s="339"/>
      <c r="I928" s="337"/>
      <c r="J928" s="337"/>
      <c r="K928" s="337"/>
      <c r="L928" s="337"/>
      <c r="V928" s="661"/>
      <c r="W928" s="662"/>
      <c r="Y928" s="337"/>
      <c r="Z928" s="13"/>
      <c r="AA928" s="334"/>
      <c r="AB928" s="334"/>
      <c r="AC928" s="334"/>
      <c r="AD928" s="334"/>
      <c r="AE928" s="334"/>
      <c r="AF928" s="334"/>
    </row>
    <row r="929" spans="1:32" s="336" customFormat="1" x14ac:dyDescent="0.3">
      <c r="A929" s="334"/>
      <c r="B929" s="334"/>
      <c r="E929" s="338"/>
      <c r="G929" s="339"/>
      <c r="I929" s="337"/>
      <c r="J929" s="337"/>
      <c r="K929" s="337"/>
      <c r="L929" s="337"/>
      <c r="V929" s="661"/>
      <c r="W929" s="662"/>
      <c r="Y929" s="337"/>
      <c r="Z929" s="13"/>
      <c r="AA929" s="334"/>
      <c r="AB929" s="334"/>
      <c r="AC929" s="334"/>
      <c r="AD929" s="334"/>
      <c r="AE929" s="334"/>
      <c r="AF929" s="334"/>
    </row>
    <row r="930" spans="1:32" s="336" customFormat="1" x14ac:dyDescent="0.3">
      <c r="A930" s="334"/>
      <c r="B930" s="334"/>
      <c r="E930" s="338"/>
      <c r="G930" s="339"/>
      <c r="I930" s="337"/>
      <c r="J930" s="337"/>
      <c r="K930" s="337"/>
      <c r="L930" s="337"/>
      <c r="V930" s="661"/>
      <c r="W930" s="662"/>
      <c r="Y930" s="337"/>
      <c r="Z930" s="13"/>
      <c r="AA930" s="334"/>
      <c r="AB930" s="334"/>
      <c r="AC930" s="334"/>
      <c r="AD930" s="334"/>
      <c r="AE930" s="334"/>
      <c r="AF930" s="334"/>
    </row>
    <row r="931" spans="1:32" s="336" customFormat="1" x14ac:dyDescent="0.3">
      <c r="A931" s="334"/>
      <c r="B931" s="334"/>
      <c r="E931" s="338"/>
      <c r="G931" s="339"/>
      <c r="I931" s="337"/>
      <c r="J931" s="337"/>
      <c r="K931" s="337"/>
      <c r="L931" s="337"/>
      <c r="V931" s="661"/>
      <c r="W931" s="662"/>
      <c r="Y931" s="337"/>
      <c r="Z931" s="13"/>
      <c r="AA931" s="334"/>
      <c r="AB931" s="334"/>
      <c r="AC931" s="334"/>
      <c r="AD931" s="334"/>
      <c r="AE931" s="334"/>
      <c r="AF931" s="334"/>
    </row>
    <row r="932" spans="1:32" s="336" customFormat="1" x14ac:dyDescent="0.3">
      <c r="A932" s="334"/>
      <c r="B932" s="334"/>
      <c r="E932" s="338"/>
      <c r="G932" s="339"/>
      <c r="I932" s="337"/>
      <c r="J932" s="337"/>
      <c r="K932" s="337"/>
      <c r="L932" s="337"/>
      <c r="V932" s="661"/>
      <c r="W932" s="662"/>
      <c r="Y932" s="337"/>
      <c r="Z932" s="13"/>
      <c r="AA932" s="334"/>
      <c r="AB932" s="334"/>
      <c r="AC932" s="334"/>
      <c r="AD932" s="334"/>
      <c r="AE932" s="334"/>
      <c r="AF932" s="334"/>
    </row>
    <row r="933" spans="1:32" s="336" customFormat="1" x14ac:dyDescent="0.3">
      <c r="A933" s="334"/>
      <c r="B933" s="334"/>
      <c r="E933" s="338"/>
      <c r="G933" s="339"/>
      <c r="I933" s="337"/>
      <c r="J933" s="337"/>
      <c r="K933" s="337"/>
      <c r="L933" s="337"/>
      <c r="V933" s="661"/>
      <c r="W933" s="662"/>
      <c r="Y933" s="337"/>
      <c r="Z933" s="13"/>
      <c r="AA933" s="334"/>
      <c r="AB933" s="334"/>
      <c r="AC933" s="334"/>
      <c r="AD933" s="334"/>
      <c r="AE933" s="334"/>
      <c r="AF933" s="334"/>
    </row>
    <row r="934" spans="1:32" s="336" customFormat="1" x14ac:dyDescent="0.3">
      <c r="A934" s="334"/>
      <c r="B934" s="334"/>
      <c r="E934" s="338"/>
      <c r="G934" s="339"/>
      <c r="I934" s="337"/>
      <c r="J934" s="337"/>
      <c r="K934" s="337"/>
      <c r="L934" s="337"/>
      <c r="V934" s="661"/>
      <c r="W934" s="662"/>
      <c r="Y934" s="337"/>
      <c r="Z934" s="13"/>
      <c r="AA934" s="334"/>
      <c r="AB934" s="334"/>
      <c r="AC934" s="334"/>
      <c r="AD934" s="334"/>
      <c r="AE934" s="334"/>
      <c r="AF934" s="334"/>
    </row>
    <row r="935" spans="1:32" s="336" customFormat="1" x14ac:dyDescent="0.3">
      <c r="A935" s="334"/>
      <c r="B935" s="334"/>
      <c r="E935" s="338"/>
      <c r="G935" s="339"/>
      <c r="I935" s="337"/>
      <c r="J935" s="337"/>
      <c r="K935" s="337"/>
      <c r="L935" s="337"/>
      <c r="V935" s="661"/>
      <c r="W935" s="662"/>
      <c r="Y935" s="337"/>
      <c r="Z935" s="13"/>
      <c r="AA935" s="334"/>
      <c r="AB935" s="334"/>
      <c r="AC935" s="334"/>
      <c r="AD935" s="334"/>
      <c r="AE935" s="334"/>
      <c r="AF935" s="334"/>
    </row>
    <row r="936" spans="1:32" s="336" customFormat="1" x14ac:dyDescent="0.3">
      <c r="A936" s="334"/>
      <c r="B936" s="334"/>
      <c r="E936" s="338"/>
      <c r="G936" s="339"/>
      <c r="I936" s="337"/>
      <c r="J936" s="337"/>
      <c r="K936" s="337"/>
      <c r="L936" s="337"/>
      <c r="V936" s="661"/>
      <c r="W936" s="662"/>
      <c r="Y936" s="337"/>
      <c r="Z936" s="13"/>
      <c r="AA936" s="334"/>
      <c r="AB936" s="334"/>
      <c r="AC936" s="334"/>
      <c r="AD936" s="334"/>
      <c r="AE936" s="334"/>
      <c r="AF936" s="334"/>
    </row>
    <row r="937" spans="1:32" s="336" customFormat="1" x14ac:dyDescent="0.3">
      <c r="A937" s="334"/>
      <c r="B937" s="334"/>
      <c r="E937" s="338"/>
      <c r="G937" s="339"/>
      <c r="I937" s="337"/>
      <c r="J937" s="337"/>
      <c r="K937" s="337"/>
      <c r="L937" s="337"/>
      <c r="V937" s="661"/>
      <c r="W937" s="662"/>
      <c r="Y937" s="337"/>
      <c r="Z937" s="13"/>
      <c r="AA937" s="334"/>
      <c r="AB937" s="334"/>
      <c r="AC937" s="334"/>
      <c r="AD937" s="334"/>
      <c r="AE937" s="334"/>
      <c r="AF937" s="334"/>
    </row>
    <row r="938" spans="1:32" s="336" customFormat="1" x14ac:dyDescent="0.3">
      <c r="A938" s="334"/>
      <c r="B938" s="334"/>
      <c r="E938" s="338"/>
      <c r="G938" s="339"/>
      <c r="I938" s="337"/>
      <c r="J938" s="337"/>
      <c r="K938" s="337"/>
      <c r="L938" s="337"/>
      <c r="V938" s="661"/>
      <c r="W938" s="662"/>
      <c r="Y938" s="337"/>
      <c r="Z938" s="13"/>
      <c r="AA938" s="334"/>
      <c r="AB938" s="334"/>
      <c r="AC938" s="334"/>
      <c r="AD938" s="334"/>
      <c r="AE938" s="334"/>
      <c r="AF938" s="334"/>
    </row>
    <row r="939" spans="1:32" s="336" customFormat="1" x14ac:dyDescent="0.3">
      <c r="A939" s="334"/>
      <c r="B939" s="334"/>
      <c r="E939" s="338"/>
      <c r="G939" s="339"/>
      <c r="I939" s="337"/>
      <c r="J939" s="337"/>
      <c r="K939" s="337"/>
      <c r="L939" s="337"/>
      <c r="V939" s="661"/>
      <c r="W939" s="662"/>
      <c r="Y939" s="337"/>
      <c r="Z939" s="13"/>
      <c r="AA939" s="334"/>
      <c r="AB939" s="334"/>
      <c r="AC939" s="334"/>
      <c r="AD939" s="334"/>
      <c r="AE939" s="334"/>
      <c r="AF939" s="334"/>
    </row>
    <row r="940" spans="1:32" s="336" customFormat="1" x14ac:dyDescent="0.3">
      <c r="A940" s="334"/>
      <c r="B940" s="334"/>
      <c r="E940" s="338"/>
      <c r="G940" s="339"/>
      <c r="I940" s="337"/>
      <c r="J940" s="337"/>
      <c r="K940" s="337"/>
      <c r="L940" s="337"/>
      <c r="V940" s="661"/>
      <c r="W940" s="662"/>
      <c r="Y940" s="337"/>
      <c r="Z940" s="13"/>
      <c r="AA940" s="334"/>
      <c r="AB940" s="334"/>
      <c r="AC940" s="334"/>
      <c r="AD940" s="334"/>
      <c r="AE940" s="334"/>
      <c r="AF940" s="334"/>
    </row>
    <row r="941" spans="1:32" s="336" customFormat="1" x14ac:dyDescent="0.3">
      <c r="A941" s="334"/>
      <c r="B941" s="334"/>
      <c r="E941" s="338"/>
      <c r="G941" s="339"/>
      <c r="I941" s="337"/>
      <c r="J941" s="337"/>
      <c r="K941" s="337"/>
      <c r="L941" s="337"/>
      <c r="V941" s="661"/>
      <c r="W941" s="662"/>
      <c r="Y941" s="337"/>
      <c r="Z941" s="13"/>
      <c r="AA941" s="334"/>
      <c r="AB941" s="334"/>
      <c r="AC941" s="334"/>
      <c r="AD941" s="334"/>
      <c r="AE941" s="334"/>
      <c r="AF941" s="334"/>
    </row>
    <row r="942" spans="1:32" s="336" customFormat="1" x14ac:dyDescent="0.3">
      <c r="A942" s="334"/>
      <c r="B942" s="334"/>
      <c r="E942" s="338"/>
      <c r="G942" s="339"/>
      <c r="I942" s="337"/>
      <c r="J942" s="337"/>
      <c r="K942" s="337"/>
      <c r="L942" s="337"/>
      <c r="V942" s="661"/>
      <c r="W942" s="662"/>
      <c r="Y942" s="337"/>
      <c r="Z942" s="13"/>
      <c r="AA942" s="334"/>
      <c r="AB942" s="334"/>
      <c r="AC942" s="334"/>
      <c r="AD942" s="334"/>
      <c r="AE942" s="334"/>
      <c r="AF942" s="334"/>
    </row>
    <row r="943" spans="1:32" s="336" customFormat="1" x14ac:dyDescent="0.3">
      <c r="A943" s="334"/>
      <c r="B943" s="334"/>
      <c r="E943" s="338"/>
      <c r="G943" s="339"/>
      <c r="I943" s="337"/>
      <c r="J943" s="337"/>
      <c r="K943" s="337"/>
      <c r="L943" s="337"/>
      <c r="V943" s="661"/>
      <c r="W943" s="662"/>
      <c r="Y943" s="337"/>
      <c r="Z943" s="13"/>
      <c r="AA943" s="334"/>
      <c r="AB943" s="334"/>
      <c r="AC943" s="334"/>
      <c r="AD943" s="334"/>
      <c r="AE943" s="334"/>
      <c r="AF943" s="334"/>
    </row>
    <row r="944" spans="1:32" s="336" customFormat="1" x14ac:dyDescent="0.3">
      <c r="A944" s="334"/>
      <c r="B944" s="334"/>
      <c r="E944" s="338"/>
      <c r="G944" s="339"/>
      <c r="I944" s="337"/>
      <c r="J944" s="337"/>
      <c r="K944" s="337"/>
      <c r="L944" s="337"/>
      <c r="V944" s="661"/>
      <c r="W944" s="662"/>
      <c r="Y944" s="337"/>
      <c r="Z944" s="13"/>
      <c r="AA944" s="334"/>
      <c r="AB944" s="334"/>
      <c r="AC944" s="334"/>
      <c r="AD944" s="334"/>
      <c r="AE944" s="334"/>
      <c r="AF944" s="334"/>
    </row>
    <row r="945" spans="1:32" s="336" customFormat="1" x14ac:dyDescent="0.3">
      <c r="A945" s="334"/>
      <c r="B945" s="334"/>
      <c r="E945" s="338"/>
      <c r="G945" s="339"/>
      <c r="I945" s="337"/>
      <c r="J945" s="337"/>
      <c r="K945" s="337"/>
      <c r="L945" s="337"/>
      <c r="V945" s="661"/>
      <c r="W945" s="662"/>
      <c r="Y945" s="337"/>
      <c r="Z945" s="13"/>
      <c r="AA945" s="334"/>
      <c r="AB945" s="334"/>
      <c r="AC945" s="334"/>
      <c r="AD945" s="334"/>
      <c r="AE945" s="334"/>
      <c r="AF945" s="334"/>
    </row>
    <row r="946" spans="1:32" s="336" customFormat="1" x14ac:dyDescent="0.3">
      <c r="A946" s="334"/>
      <c r="B946" s="334"/>
      <c r="E946" s="338"/>
      <c r="G946" s="339"/>
      <c r="I946" s="337"/>
      <c r="J946" s="337"/>
      <c r="K946" s="337"/>
      <c r="L946" s="337"/>
      <c r="V946" s="661"/>
      <c r="W946" s="662"/>
      <c r="Y946" s="337"/>
      <c r="Z946" s="13"/>
      <c r="AA946" s="334"/>
      <c r="AB946" s="334"/>
      <c r="AC946" s="334"/>
      <c r="AD946" s="334"/>
      <c r="AE946" s="334"/>
      <c r="AF946" s="334"/>
    </row>
    <row r="947" spans="1:32" s="336" customFormat="1" x14ac:dyDescent="0.3">
      <c r="A947" s="334"/>
      <c r="B947" s="334"/>
      <c r="E947" s="338"/>
      <c r="G947" s="339"/>
      <c r="I947" s="337"/>
      <c r="J947" s="337"/>
      <c r="K947" s="337"/>
      <c r="L947" s="337"/>
      <c r="V947" s="661"/>
      <c r="W947" s="662"/>
      <c r="Y947" s="337"/>
      <c r="Z947" s="13"/>
      <c r="AA947" s="334"/>
      <c r="AB947" s="334"/>
      <c r="AC947" s="334"/>
      <c r="AD947" s="334"/>
      <c r="AE947" s="334"/>
      <c r="AF947" s="334"/>
    </row>
    <row r="948" spans="1:32" s="336" customFormat="1" x14ac:dyDescent="0.3">
      <c r="A948" s="334"/>
      <c r="B948" s="334"/>
      <c r="E948" s="338"/>
      <c r="G948" s="339"/>
      <c r="I948" s="337"/>
      <c r="J948" s="337"/>
      <c r="K948" s="337"/>
      <c r="L948" s="337"/>
      <c r="V948" s="661"/>
      <c r="W948" s="662"/>
      <c r="Y948" s="337"/>
      <c r="Z948" s="13"/>
      <c r="AA948" s="334"/>
      <c r="AB948" s="334"/>
      <c r="AC948" s="334"/>
      <c r="AD948" s="334"/>
      <c r="AE948" s="334"/>
      <c r="AF948" s="334"/>
    </row>
    <row r="949" spans="1:32" s="336" customFormat="1" x14ac:dyDescent="0.3">
      <c r="A949" s="334"/>
      <c r="B949" s="334"/>
      <c r="E949" s="338"/>
      <c r="G949" s="339"/>
      <c r="I949" s="337"/>
      <c r="J949" s="337"/>
      <c r="K949" s="337"/>
      <c r="L949" s="337"/>
      <c r="V949" s="661"/>
      <c r="W949" s="662"/>
      <c r="Y949" s="337"/>
      <c r="Z949" s="13"/>
      <c r="AA949" s="334"/>
      <c r="AB949" s="334"/>
      <c r="AC949" s="334"/>
      <c r="AD949" s="334"/>
      <c r="AE949" s="334"/>
      <c r="AF949" s="334"/>
    </row>
    <row r="950" spans="1:32" s="336" customFormat="1" x14ac:dyDescent="0.3">
      <c r="A950" s="334"/>
      <c r="B950" s="334"/>
      <c r="E950" s="338"/>
      <c r="G950" s="339"/>
      <c r="I950" s="337"/>
      <c r="J950" s="337"/>
      <c r="K950" s="337"/>
      <c r="L950" s="337"/>
      <c r="V950" s="661"/>
      <c r="W950" s="662"/>
      <c r="Y950" s="337"/>
      <c r="Z950" s="13"/>
      <c r="AA950" s="334"/>
      <c r="AB950" s="334"/>
      <c r="AC950" s="334"/>
      <c r="AD950" s="334"/>
      <c r="AE950" s="334"/>
      <c r="AF950" s="334"/>
    </row>
    <row r="951" spans="1:32" s="336" customFormat="1" x14ac:dyDescent="0.3">
      <c r="A951" s="334"/>
      <c r="B951" s="334"/>
      <c r="E951" s="338"/>
      <c r="G951" s="339"/>
      <c r="I951" s="337"/>
      <c r="J951" s="337"/>
      <c r="K951" s="337"/>
      <c r="L951" s="337"/>
      <c r="V951" s="661"/>
      <c r="W951" s="662"/>
      <c r="Y951" s="337"/>
      <c r="Z951" s="13"/>
      <c r="AA951" s="334"/>
      <c r="AB951" s="334"/>
      <c r="AC951" s="334"/>
      <c r="AD951" s="334"/>
      <c r="AE951" s="334"/>
      <c r="AF951" s="334"/>
    </row>
    <row r="952" spans="1:32" s="336" customFormat="1" x14ac:dyDescent="0.3">
      <c r="A952" s="334"/>
      <c r="B952" s="334"/>
      <c r="E952" s="338"/>
      <c r="G952" s="339"/>
      <c r="I952" s="337"/>
      <c r="J952" s="337"/>
      <c r="K952" s="337"/>
      <c r="L952" s="337"/>
      <c r="V952" s="661"/>
      <c r="W952" s="662"/>
      <c r="Y952" s="337"/>
      <c r="Z952" s="13"/>
      <c r="AA952" s="334"/>
      <c r="AB952" s="334"/>
      <c r="AC952" s="334"/>
      <c r="AD952" s="334"/>
      <c r="AE952" s="334"/>
      <c r="AF952" s="334"/>
    </row>
    <row r="953" spans="1:32" s="336" customFormat="1" x14ac:dyDescent="0.3">
      <c r="A953" s="334"/>
      <c r="B953" s="334"/>
      <c r="E953" s="338"/>
      <c r="G953" s="339"/>
      <c r="I953" s="337"/>
      <c r="J953" s="337"/>
      <c r="K953" s="337"/>
      <c r="L953" s="337"/>
      <c r="V953" s="661"/>
      <c r="W953" s="662"/>
      <c r="Y953" s="337"/>
      <c r="Z953" s="13"/>
      <c r="AA953" s="334"/>
      <c r="AB953" s="334"/>
      <c r="AC953" s="334"/>
      <c r="AD953" s="334"/>
      <c r="AE953" s="334"/>
      <c r="AF953" s="334"/>
    </row>
    <row r="954" spans="1:32" s="336" customFormat="1" x14ac:dyDescent="0.3">
      <c r="A954" s="334"/>
      <c r="B954" s="334"/>
      <c r="E954" s="338"/>
      <c r="G954" s="339"/>
      <c r="I954" s="337"/>
      <c r="J954" s="337"/>
      <c r="K954" s="337"/>
      <c r="L954" s="337"/>
      <c r="V954" s="661"/>
      <c r="W954" s="662"/>
      <c r="Y954" s="337"/>
      <c r="Z954" s="13"/>
      <c r="AA954" s="334"/>
      <c r="AB954" s="334"/>
      <c r="AC954" s="334"/>
      <c r="AD954" s="334"/>
      <c r="AE954" s="334"/>
      <c r="AF954" s="334"/>
    </row>
    <row r="955" spans="1:32" s="336" customFormat="1" x14ac:dyDescent="0.3">
      <c r="A955" s="334"/>
      <c r="B955" s="334"/>
      <c r="E955" s="338"/>
      <c r="G955" s="339"/>
      <c r="I955" s="337"/>
      <c r="J955" s="337"/>
      <c r="K955" s="337"/>
      <c r="L955" s="337"/>
      <c r="V955" s="661"/>
      <c r="W955" s="662"/>
      <c r="Y955" s="337"/>
      <c r="Z955" s="13"/>
      <c r="AA955" s="334"/>
      <c r="AB955" s="334"/>
      <c r="AC955" s="334"/>
      <c r="AD955" s="334"/>
      <c r="AE955" s="334"/>
      <c r="AF955" s="334"/>
    </row>
    <row r="956" spans="1:32" s="336" customFormat="1" x14ac:dyDescent="0.3">
      <c r="A956" s="334"/>
      <c r="B956" s="334"/>
      <c r="E956" s="338"/>
      <c r="G956" s="339"/>
      <c r="I956" s="337"/>
      <c r="J956" s="337"/>
      <c r="K956" s="337"/>
      <c r="L956" s="337"/>
      <c r="V956" s="661"/>
      <c r="W956" s="662"/>
      <c r="Y956" s="337"/>
      <c r="Z956" s="13"/>
      <c r="AA956" s="334"/>
      <c r="AB956" s="334"/>
      <c r="AC956" s="334"/>
      <c r="AD956" s="334"/>
      <c r="AE956" s="334"/>
      <c r="AF956" s="334"/>
    </row>
    <row r="957" spans="1:32" s="336" customFormat="1" x14ac:dyDescent="0.3">
      <c r="A957" s="334"/>
      <c r="B957" s="334"/>
      <c r="E957" s="338"/>
      <c r="G957" s="339"/>
      <c r="I957" s="337"/>
      <c r="J957" s="337"/>
      <c r="K957" s="337"/>
      <c r="L957" s="337"/>
      <c r="V957" s="661"/>
      <c r="W957" s="662"/>
      <c r="Y957" s="337"/>
      <c r="Z957" s="13"/>
      <c r="AA957" s="334"/>
      <c r="AB957" s="334"/>
      <c r="AC957" s="334"/>
      <c r="AD957" s="334"/>
      <c r="AE957" s="334"/>
      <c r="AF957" s="334"/>
    </row>
    <row r="958" spans="1:32" s="336" customFormat="1" x14ac:dyDescent="0.3">
      <c r="A958" s="334"/>
      <c r="B958" s="334"/>
      <c r="E958" s="338"/>
      <c r="G958" s="339"/>
      <c r="I958" s="337"/>
      <c r="J958" s="337"/>
      <c r="K958" s="337"/>
      <c r="L958" s="337"/>
      <c r="V958" s="661"/>
      <c r="W958" s="662"/>
      <c r="Y958" s="337"/>
      <c r="Z958" s="13"/>
      <c r="AA958" s="334"/>
      <c r="AB958" s="334"/>
      <c r="AC958" s="334"/>
      <c r="AD958" s="334"/>
      <c r="AE958" s="334"/>
      <c r="AF958" s="334"/>
    </row>
    <row r="959" spans="1:32" s="336" customFormat="1" x14ac:dyDescent="0.3">
      <c r="A959" s="334"/>
      <c r="B959" s="334"/>
      <c r="E959" s="338"/>
      <c r="G959" s="339"/>
      <c r="I959" s="337"/>
      <c r="J959" s="337"/>
      <c r="K959" s="337"/>
      <c r="L959" s="337"/>
      <c r="V959" s="661"/>
      <c r="W959" s="662"/>
      <c r="Y959" s="337"/>
      <c r="Z959" s="13"/>
      <c r="AA959" s="334"/>
      <c r="AB959" s="334"/>
      <c r="AC959" s="334"/>
      <c r="AD959" s="334"/>
      <c r="AE959" s="334"/>
      <c r="AF959" s="334"/>
    </row>
    <row r="960" spans="1:32" s="336" customFormat="1" x14ac:dyDescent="0.3">
      <c r="A960" s="334"/>
      <c r="B960" s="334"/>
      <c r="E960" s="338"/>
      <c r="G960" s="339"/>
      <c r="I960" s="337"/>
      <c r="J960" s="337"/>
      <c r="K960" s="337"/>
      <c r="L960" s="337"/>
      <c r="V960" s="661"/>
      <c r="W960" s="662"/>
      <c r="Y960" s="337"/>
      <c r="Z960" s="13"/>
      <c r="AA960" s="334"/>
      <c r="AB960" s="334"/>
      <c r="AC960" s="334"/>
      <c r="AD960" s="334"/>
      <c r="AE960" s="334"/>
      <c r="AF960" s="334"/>
    </row>
    <row r="961" spans="1:32" s="336" customFormat="1" x14ac:dyDescent="0.3">
      <c r="A961" s="334"/>
      <c r="B961" s="334"/>
      <c r="E961" s="338"/>
      <c r="G961" s="339"/>
      <c r="I961" s="337"/>
      <c r="J961" s="337"/>
      <c r="K961" s="337"/>
      <c r="L961" s="337"/>
      <c r="V961" s="661"/>
      <c r="W961" s="662"/>
      <c r="Y961" s="337"/>
      <c r="Z961" s="13"/>
      <c r="AA961" s="334"/>
      <c r="AB961" s="334"/>
      <c r="AC961" s="334"/>
      <c r="AD961" s="334"/>
      <c r="AE961" s="334"/>
      <c r="AF961" s="334"/>
    </row>
    <row r="962" spans="1:32" s="336" customFormat="1" x14ac:dyDescent="0.3">
      <c r="A962" s="334"/>
      <c r="B962" s="334"/>
      <c r="E962" s="338"/>
      <c r="G962" s="339"/>
      <c r="I962" s="337"/>
      <c r="J962" s="337"/>
      <c r="K962" s="337"/>
      <c r="L962" s="337"/>
      <c r="V962" s="661"/>
      <c r="W962" s="662"/>
      <c r="Y962" s="337"/>
      <c r="Z962" s="13"/>
      <c r="AA962" s="334"/>
      <c r="AB962" s="334"/>
      <c r="AC962" s="334"/>
      <c r="AD962" s="334"/>
      <c r="AE962" s="334"/>
      <c r="AF962" s="334"/>
    </row>
    <row r="963" spans="1:32" s="336" customFormat="1" x14ac:dyDescent="0.3">
      <c r="A963" s="334"/>
      <c r="B963" s="334"/>
      <c r="E963" s="338"/>
      <c r="G963" s="339"/>
      <c r="I963" s="337"/>
      <c r="J963" s="337"/>
      <c r="K963" s="337"/>
      <c r="L963" s="337"/>
      <c r="V963" s="661"/>
      <c r="W963" s="662"/>
      <c r="Y963" s="337"/>
      <c r="Z963" s="13"/>
      <c r="AA963" s="334"/>
      <c r="AB963" s="334"/>
      <c r="AC963" s="334"/>
      <c r="AD963" s="334"/>
      <c r="AE963" s="334"/>
      <c r="AF963" s="334"/>
    </row>
    <row r="964" spans="1:32" s="336" customFormat="1" x14ac:dyDescent="0.3">
      <c r="A964" s="334"/>
      <c r="B964" s="334"/>
      <c r="E964" s="338"/>
      <c r="G964" s="339"/>
      <c r="I964" s="337"/>
      <c r="J964" s="337"/>
      <c r="K964" s="337"/>
      <c r="L964" s="337"/>
      <c r="V964" s="661"/>
      <c r="W964" s="662"/>
      <c r="Y964" s="337"/>
      <c r="Z964" s="13"/>
      <c r="AA964" s="334"/>
      <c r="AB964" s="334"/>
      <c r="AC964" s="334"/>
      <c r="AD964" s="334"/>
      <c r="AE964" s="334"/>
      <c r="AF964" s="334"/>
    </row>
    <row r="965" spans="1:32" s="336" customFormat="1" x14ac:dyDescent="0.3">
      <c r="A965" s="334"/>
      <c r="B965" s="334"/>
      <c r="E965" s="338"/>
      <c r="G965" s="339"/>
      <c r="I965" s="337"/>
      <c r="J965" s="337"/>
      <c r="K965" s="337"/>
      <c r="L965" s="337"/>
      <c r="V965" s="661"/>
      <c r="W965" s="662"/>
      <c r="Y965" s="337"/>
      <c r="Z965" s="13"/>
      <c r="AA965" s="334"/>
      <c r="AB965" s="334"/>
      <c r="AC965" s="334"/>
      <c r="AD965" s="334"/>
      <c r="AE965" s="334"/>
      <c r="AF965" s="334"/>
    </row>
    <row r="966" spans="1:32" s="336" customFormat="1" x14ac:dyDescent="0.3">
      <c r="A966" s="334"/>
      <c r="B966" s="334"/>
      <c r="E966" s="338"/>
      <c r="G966" s="339"/>
      <c r="I966" s="337"/>
      <c r="J966" s="337"/>
      <c r="K966" s="337"/>
      <c r="L966" s="337"/>
      <c r="V966" s="661"/>
      <c r="W966" s="662"/>
      <c r="Y966" s="337"/>
      <c r="Z966" s="13"/>
      <c r="AA966" s="334"/>
      <c r="AB966" s="334"/>
      <c r="AC966" s="334"/>
      <c r="AD966" s="334"/>
      <c r="AE966" s="334"/>
      <c r="AF966" s="334"/>
    </row>
    <row r="967" spans="1:32" s="336" customFormat="1" x14ac:dyDescent="0.3">
      <c r="A967" s="334"/>
      <c r="B967" s="334"/>
      <c r="E967" s="338"/>
      <c r="G967" s="339"/>
      <c r="I967" s="337"/>
      <c r="J967" s="337"/>
      <c r="K967" s="337"/>
      <c r="L967" s="337"/>
      <c r="V967" s="661"/>
      <c r="W967" s="662"/>
      <c r="Y967" s="337"/>
      <c r="Z967" s="13"/>
      <c r="AA967" s="334"/>
      <c r="AB967" s="334"/>
      <c r="AC967" s="334"/>
      <c r="AD967" s="334"/>
      <c r="AE967" s="334"/>
      <c r="AF967" s="334"/>
    </row>
    <row r="968" spans="1:32" s="336" customFormat="1" x14ac:dyDescent="0.3">
      <c r="A968" s="334"/>
      <c r="B968" s="334"/>
      <c r="E968" s="338"/>
      <c r="G968" s="339"/>
      <c r="I968" s="337"/>
      <c r="J968" s="337"/>
      <c r="K968" s="337"/>
      <c r="L968" s="337"/>
      <c r="V968" s="661"/>
      <c r="W968" s="662"/>
      <c r="Y968" s="337"/>
      <c r="Z968" s="13"/>
      <c r="AA968" s="334"/>
      <c r="AB968" s="334"/>
      <c r="AC968" s="334"/>
      <c r="AD968" s="334"/>
      <c r="AE968" s="334"/>
      <c r="AF968" s="334"/>
    </row>
    <row r="969" spans="1:32" s="336" customFormat="1" x14ac:dyDescent="0.3">
      <c r="A969" s="334"/>
      <c r="B969" s="334"/>
      <c r="E969" s="338"/>
      <c r="G969" s="339"/>
      <c r="I969" s="337"/>
      <c r="J969" s="337"/>
      <c r="K969" s="337"/>
      <c r="L969" s="337"/>
      <c r="V969" s="661"/>
      <c r="W969" s="662"/>
      <c r="Y969" s="337"/>
      <c r="Z969" s="13"/>
      <c r="AA969" s="334"/>
      <c r="AB969" s="334"/>
      <c r="AC969" s="334"/>
      <c r="AD969" s="334"/>
      <c r="AE969" s="334"/>
      <c r="AF969" s="334"/>
    </row>
    <row r="970" spans="1:32" s="336" customFormat="1" x14ac:dyDescent="0.3">
      <c r="A970" s="334"/>
      <c r="B970" s="334"/>
      <c r="E970" s="338"/>
      <c r="G970" s="339"/>
      <c r="I970" s="337"/>
      <c r="J970" s="337"/>
      <c r="K970" s="337"/>
      <c r="L970" s="337"/>
      <c r="V970" s="661"/>
      <c r="W970" s="662"/>
      <c r="Y970" s="337"/>
      <c r="Z970" s="13"/>
      <c r="AA970" s="334"/>
      <c r="AB970" s="334"/>
      <c r="AC970" s="334"/>
      <c r="AD970" s="334"/>
      <c r="AE970" s="334"/>
      <c r="AF970" s="334"/>
    </row>
    <row r="971" spans="1:32" s="336" customFormat="1" x14ac:dyDescent="0.3">
      <c r="A971" s="334"/>
      <c r="B971" s="334"/>
      <c r="E971" s="338"/>
      <c r="G971" s="339"/>
      <c r="I971" s="337"/>
      <c r="J971" s="337"/>
      <c r="K971" s="337"/>
      <c r="L971" s="337"/>
      <c r="V971" s="661"/>
      <c r="W971" s="662"/>
      <c r="Y971" s="337"/>
      <c r="Z971" s="13"/>
      <c r="AA971" s="334"/>
      <c r="AB971" s="334"/>
      <c r="AC971" s="334"/>
      <c r="AD971" s="334"/>
      <c r="AE971" s="334"/>
      <c r="AF971" s="334"/>
    </row>
    <row r="972" spans="1:32" s="336" customFormat="1" x14ac:dyDescent="0.3">
      <c r="A972" s="334"/>
      <c r="B972" s="334"/>
      <c r="E972" s="338"/>
      <c r="G972" s="339"/>
      <c r="I972" s="337"/>
      <c r="J972" s="337"/>
      <c r="K972" s="337"/>
      <c r="L972" s="337"/>
      <c r="V972" s="661"/>
      <c r="W972" s="662"/>
      <c r="Y972" s="337"/>
      <c r="Z972" s="13"/>
      <c r="AA972" s="334"/>
      <c r="AB972" s="334"/>
      <c r="AC972" s="334"/>
      <c r="AD972" s="334"/>
      <c r="AE972" s="334"/>
      <c r="AF972" s="334"/>
    </row>
    <row r="973" spans="1:32" s="336" customFormat="1" x14ac:dyDescent="0.3">
      <c r="A973" s="334"/>
      <c r="B973" s="334"/>
      <c r="E973" s="338"/>
      <c r="G973" s="339"/>
      <c r="I973" s="337"/>
      <c r="J973" s="337"/>
      <c r="K973" s="337"/>
      <c r="L973" s="337"/>
      <c r="V973" s="661"/>
      <c r="W973" s="662"/>
      <c r="Y973" s="337"/>
      <c r="Z973" s="13"/>
      <c r="AA973" s="334"/>
      <c r="AB973" s="334"/>
      <c r="AC973" s="334"/>
      <c r="AD973" s="334"/>
      <c r="AE973" s="334"/>
      <c r="AF973" s="334"/>
    </row>
    <row r="974" spans="1:32" s="336" customFormat="1" x14ac:dyDescent="0.3">
      <c r="A974" s="334"/>
      <c r="B974" s="334"/>
      <c r="E974" s="338"/>
      <c r="G974" s="339"/>
      <c r="I974" s="337"/>
      <c r="J974" s="337"/>
      <c r="K974" s="337"/>
      <c r="L974" s="337"/>
      <c r="V974" s="661"/>
      <c r="W974" s="662"/>
      <c r="Y974" s="337"/>
      <c r="Z974" s="13"/>
      <c r="AA974" s="334"/>
      <c r="AB974" s="334"/>
      <c r="AC974" s="334"/>
      <c r="AD974" s="334"/>
      <c r="AE974" s="334"/>
      <c r="AF974" s="334"/>
    </row>
    <row r="975" spans="1:32" s="336" customFormat="1" x14ac:dyDescent="0.3">
      <c r="A975" s="334"/>
      <c r="B975" s="334"/>
      <c r="E975" s="338"/>
      <c r="G975" s="339"/>
      <c r="I975" s="337"/>
      <c r="J975" s="337"/>
      <c r="K975" s="337"/>
      <c r="L975" s="337"/>
      <c r="V975" s="661"/>
      <c r="W975" s="662"/>
      <c r="Y975" s="337"/>
      <c r="Z975" s="13"/>
      <c r="AA975" s="334"/>
      <c r="AB975" s="334"/>
      <c r="AC975" s="334"/>
      <c r="AD975" s="334"/>
      <c r="AE975" s="334"/>
      <c r="AF975" s="334"/>
    </row>
    <row r="976" spans="1:32" s="336" customFormat="1" x14ac:dyDescent="0.3">
      <c r="A976" s="334"/>
      <c r="B976" s="334"/>
      <c r="E976" s="338"/>
      <c r="G976" s="339"/>
      <c r="I976" s="337"/>
      <c r="J976" s="337"/>
      <c r="K976" s="337"/>
      <c r="L976" s="337"/>
      <c r="V976" s="661"/>
      <c r="W976" s="662"/>
      <c r="Y976" s="337"/>
      <c r="Z976" s="13"/>
      <c r="AA976" s="334"/>
      <c r="AB976" s="334"/>
      <c r="AC976" s="334"/>
      <c r="AD976" s="334"/>
      <c r="AE976" s="334"/>
      <c r="AF976" s="334"/>
    </row>
    <row r="977" spans="1:32" s="336" customFormat="1" x14ac:dyDescent="0.3">
      <c r="A977" s="334"/>
      <c r="B977" s="334"/>
      <c r="E977" s="338"/>
      <c r="G977" s="339"/>
      <c r="I977" s="337"/>
      <c r="J977" s="337"/>
      <c r="K977" s="337"/>
      <c r="L977" s="337"/>
      <c r="V977" s="661"/>
      <c r="W977" s="662"/>
      <c r="Y977" s="337"/>
      <c r="Z977" s="13"/>
      <c r="AA977" s="334"/>
      <c r="AB977" s="334"/>
      <c r="AC977" s="334"/>
      <c r="AD977" s="334"/>
      <c r="AE977" s="334"/>
      <c r="AF977" s="334"/>
    </row>
    <row r="978" spans="1:32" s="336" customFormat="1" x14ac:dyDescent="0.3">
      <c r="A978" s="334"/>
      <c r="B978" s="334"/>
      <c r="E978" s="338"/>
      <c r="G978" s="339"/>
      <c r="I978" s="337"/>
      <c r="J978" s="337"/>
      <c r="K978" s="337"/>
      <c r="L978" s="337"/>
      <c r="V978" s="661"/>
      <c r="W978" s="662"/>
      <c r="Y978" s="337"/>
      <c r="Z978" s="13"/>
      <c r="AA978" s="334"/>
      <c r="AB978" s="334"/>
      <c r="AC978" s="334"/>
      <c r="AD978" s="334"/>
      <c r="AE978" s="334"/>
      <c r="AF978" s="334"/>
    </row>
    <row r="979" spans="1:32" s="336" customFormat="1" x14ac:dyDescent="0.3">
      <c r="A979" s="334"/>
      <c r="B979" s="334"/>
      <c r="E979" s="338"/>
      <c r="G979" s="339"/>
      <c r="I979" s="337"/>
      <c r="J979" s="337"/>
      <c r="K979" s="337"/>
      <c r="L979" s="337"/>
      <c r="V979" s="661"/>
      <c r="W979" s="662"/>
      <c r="Y979" s="337"/>
      <c r="Z979" s="13"/>
      <c r="AA979" s="334"/>
      <c r="AB979" s="334"/>
      <c r="AC979" s="334"/>
      <c r="AD979" s="334"/>
      <c r="AE979" s="334"/>
      <c r="AF979" s="334"/>
    </row>
    <row r="980" spans="1:32" s="336" customFormat="1" x14ac:dyDescent="0.3">
      <c r="A980" s="334"/>
      <c r="B980" s="334"/>
      <c r="E980" s="338"/>
      <c r="G980" s="339"/>
      <c r="I980" s="337"/>
      <c r="J980" s="337"/>
      <c r="K980" s="337"/>
      <c r="L980" s="337"/>
      <c r="V980" s="661"/>
      <c r="W980" s="662"/>
      <c r="Y980" s="337"/>
      <c r="Z980" s="13"/>
      <c r="AA980" s="334"/>
      <c r="AB980" s="334"/>
      <c r="AC980" s="334"/>
      <c r="AD980" s="334"/>
      <c r="AE980" s="334"/>
      <c r="AF980" s="334"/>
    </row>
    <row r="981" spans="1:32" s="336" customFormat="1" x14ac:dyDescent="0.3">
      <c r="A981" s="334"/>
      <c r="B981" s="334"/>
      <c r="E981" s="338"/>
      <c r="G981" s="339"/>
      <c r="I981" s="337"/>
      <c r="J981" s="337"/>
      <c r="K981" s="337"/>
      <c r="L981" s="337"/>
      <c r="V981" s="661"/>
      <c r="W981" s="662"/>
      <c r="Y981" s="337"/>
      <c r="Z981" s="13"/>
      <c r="AA981" s="334"/>
      <c r="AB981" s="334"/>
      <c r="AC981" s="334"/>
      <c r="AD981" s="334"/>
      <c r="AE981" s="334"/>
      <c r="AF981" s="334"/>
    </row>
    <row r="982" spans="1:32" s="336" customFormat="1" x14ac:dyDescent="0.3">
      <c r="A982" s="334"/>
      <c r="B982" s="334"/>
      <c r="E982" s="338"/>
      <c r="G982" s="339"/>
      <c r="I982" s="337"/>
      <c r="J982" s="337"/>
      <c r="K982" s="337"/>
      <c r="L982" s="337"/>
      <c r="V982" s="661"/>
      <c r="W982" s="662"/>
      <c r="Y982" s="337"/>
      <c r="Z982" s="13"/>
      <c r="AA982" s="334"/>
      <c r="AB982" s="334"/>
      <c r="AC982" s="334"/>
      <c r="AD982" s="334"/>
      <c r="AE982" s="334"/>
      <c r="AF982" s="334"/>
    </row>
    <row r="983" spans="1:32" s="336" customFormat="1" x14ac:dyDescent="0.3">
      <c r="A983" s="334"/>
      <c r="B983" s="334"/>
      <c r="E983" s="338"/>
      <c r="G983" s="339"/>
      <c r="I983" s="337"/>
      <c r="J983" s="337"/>
      <c r="K983" s="337"/>
      <c r="L983" s="337"/>
      <c r="V983" s="661"/>
      <c r="W983" s="662"/>
      <c r="Y983" s="337"/>
      <c r="Z983" s="13"/>
      <c r="AA983" s="334"/>
      <c r="AB983" s="334"/>
      <c r="AC983" s="334"/>
      <c r="AD983" s="334"/>
      <c r="AE983" s="334"/>
      <c r="AF983" s="334"/>
    </row>
    <row r="984" spans="1:32" s="336" customFormat="1" x14ac:dyDescent="0.3">
      <c r="A984" s="334"/>
      <c r="B984" s="334"/>
      <c r="E984" s="338"/>
      <c r="G984" s="339"/>
      <c r="I984" s="337"/>
      <c r="J984" s="337"/>
      <c r="K984" s="337"/>
      <c r="L984" s="337"/>
      <c r="V984" s="661"/>
      <c r="W984" s="662"/>
      <c r="Y984" s="337"/>
      <c r="Z984" s="13"/>
      <c r="AA984" s="334"/>
      <c r="AB984" s="334"/>
      <c r="AC984" s="334"/>
      <c r="AD984" s="334"/>
      <c r="AE984" s="334"/>
      <c r="AF984" s="334"/>
    </row>
    <row r="985" spans="1:32" s="336" customFormat="1" x14ac:dyDescent="0.3">
      <c r="A985" s="334"/>
      <c r="B985" s="334"/>
      <c r="E985" s="338"/>
      <c r="G985" s="339"/>
      <c r="I985" s="337"/>
      <c r="J985" s="337"/>
      <c r="K985" s="337"/>
      <c r="L985" s="337"/>
      <c r="V985" s="661"/>
      <c r="W985" s="662"/>
      <c r="Y985" s="337"/>
      <c r="Z985" s="13"/>
      <c r="AA985" s="334"/>
      <c r="AB985" s="334"/>
      <c r="AC985" s="334"/>
      <c r="AD985" s="334"/>
      <c r="AE985" s="334"/>
      <c r="AF985" s="334"/>
    </row>
    <row r="986" spans="1:32" s="336" customFormat="1" x14ac:dyDescent="0.3">
      <c r="A986" s="334"/>
      <c r="B986" s="334"/>
      <c r="E986" s="338"/>
      <c r="G986" s="339"/>
      <c r="I986" s="337"/>
      <c r="J986" s="337"/>
      <c r="K986" s="337"/>
      <c r="L986" s="337"/>
      <c r="V986" s="661"/>
      <c r="W986" s="662"/>
      <c r="Y986" s="337"/>
      <c r="Z986" s="13"/>
      <c r="AA986" s="334"/>
      <c r="AB986" s="334"/>
      <c r="AC986" s="334"/>
      <c r="AD986" s="334"/>
      <c r="AE986" s="334"/>
      <c r="AF986" s="334"/>
    </row>
    <row r="987" spans="1:32" s="336" customFormat="1" x14ac:dyDescent="0.3">
      <c r="A987" s="334"/>
      <c r="B987" s="334"/>
      <c r="E987" s="338"/>
      <c r="G987" s="339"/>
      <c r="I987" s="337"/>
      <c r="J987" s="337"/>
      <c r="K987" s="337"/>
      <c r="L987" s="337"/>
      <c r="V987" s="661"/>
      <c r="W987" s="662"/>
      <c r="Y987" s="337"/>
      <c r="Z987" s="13"/>
      <c r="AA987" s="334"/>
      <c r="AB987" s="334"/>
      <c r="AC987" s="334"/>
      <c r="AD987" s="334"/>
      <c r="AE987" s="334"/>
      <c r="AF987" s="334"/>
    </row>
    <row r="988" spans="1:32" s="336" customFormat="1" x14ac:dyDescent="0.3">
      <c r="A988" s="334"/>
      <c r="B988" s="334"/>
      <c r="E988" s="338"/>
      <c r="G988" s="339"/>
      <c r="I988" s="337"/>
      <c r="J988" s="337"/>
      <c r="K988" s="337"/>
      <c r="L988" s="337"/>
      <c r="V988" s="661"/>
      <c r="W988" s="662"/>
      <c r="Y988" s="337"/>
      <c r="Z988" s="13"/>
      <c r="AA988" s="334"/>
      <c r="AB988" s="334"/>
      <c r="AC988" s="334"/>
      <c r="AD988" s="334"/>
      <c r="AE988" s="334"/>
      <c r="AF988" s="334"/>
    </row>
    <row r="989" spans="1:32" s="336" customFormat="1" x14ac:dyDescent="0.3">
      <c r="A989" s="334"/>
      <c r="B989" s="334"/>
      <c r="E989" s="338"/>
      <c r="G989" s="339"/>
      <c r="I989" s="337"/>
      <c r="J989" s="337"/>
      <c r="K989" s="337"/>
      <c r="L989" s="337"/>
      <c r="V989" s="661"/>
      <c r="W989" s="662"/>
      <c r="Y989" s="337"/>
      <c r="Z989" s="13"/>
      <c r="AA989" s="334"/>
      <c r="AB989" s="334"/>
      <c r="AC989" s="334"/>
      <c r="AD989" s="334"/>
      <c r="AE989" s="334"/>
      <c r="AF989" s="334"/>
    </row>
    <row r="990" spans="1:32" s="336" customFormat="1" x14ac:dyDescent="0.3">
      <c r="A990" s="334"/>
      <c r="B990" s="334"/>
      <c r="E990" s="338"/>
      <c r="G990" s="339"/>
      <c r="I990" s="337"/>
      <c r="J990" s="337"/>
      <c r="K990" s="337"/>
      <c r="L990" s="337"/>
      <c r="V990" s="661"/>
      <c r="W990" s="662"/>
      <c r="Y990" s="337"/>
      <c r="Z990" s="13"/>
      <c r="AA990" s="334"/>
      <c r="AB990" s="334"/>
      <c r="AC990" s="334"/>
      <c r="AD990" s="334"/>
      <c r="AE990" s="334"/>
      <c r="AF990" s="334"/>
    </row>
    <row r="991" spans="1:32" s="336" customFormat="1" x14ac:dyDescent="0.3">
      <c r="A991" s="334"/>
      <c r="B991" s="334"/>
      <c r="E991" s="338"/>
      <c r="G991" s="339"/>
      <c r="I991" s="337"/>
      <c r="J991" s="337"/>
      <c r="K991" s="337"/>
      <c r="L991" s="337"/>
      <c r="V991" s="661"/>
      <c r="W991" s="662"/>
      <c r="Y991" s="337"/>
      <c r="Z991" s="13"/>
      <c r="AA991" s="334"/>
      <c r="AB991" s="334"/>
      <c r="AC991" s="334"/>
      <c r="AD991" s="334"/>
      <c r="AE991" s="334"/>
      <c r="AF991" s="334"/>
    </row>
    <row r="992" spans="1:32" s="336" customFormat="1" x14ac:dyDescent="0.3">
      <c r="A992" s="334"/>
      <c r="B992" s="334"/>
      <c r="E992" s="338"/>
      <c r="G992" s="339"/>
      <c r="I992" s="337"/>
      <c r="J992" s="337"/>
      <c r="K992" s="337"/>
      <c r="L992" s="337"/>
      <c r="V992" s="661"/>
      <c r="W992" s="662"/>
      <c r="Y992" s="337"/>
      <c r="Z992" s="13"/>
      <c r="AA992" s="334"/>
      <c r="AB992" s="334"/>
      <c r="AC992" s="334"/>
      <c r="AD992" s="334"/>
      <c r="AE992" s="334"/>
      <c r="AF992" s="334"/>
    </row>
    <row r="993" spans="1:32" s="336" customFormat="1" x14ac:dyDescent="0.3">
      <c r="A993" s="334"/>
      <c r="B993" s="334"/>
      <c r="E993" s="338"/>
      <c r="G993" s="339"/>
      <c r="I993" s="337"/>
      <c r="J993" s="337"/>
      <c r="K993" s="337"/>
      <c r="L993" s="337"/>
      <c r="V993" s="661"/>
      <c r="W993" s="662"/>
      <c r="Y993" s="337"/>
      <c r="Z993" s="13"/>
      <c r="AA993" s="334"/>
      <c r="AB993" s="334"/>
      <c r="AC993" s="334"/>
      <c r="AD993" s="334"/>
      <c r="AE993" s="334"/>
      <c r="AF993" s="334"/>
    </row>
    <row r="994" spans="1:32" s="336" customFormat="1" x14ac:dyDescent="0.3">
      <c r="A994" s="334"/>
      <c r="B994" s="334"/>
      <c r="E994" s="338"/>
      <c r="G994" s="339"/>
      <c r="I994" s="337"/>
      <c r="J994" s="337"/>
      <c r="K994" s="337"/>
      <c r="L994" s="337"/>
      <c r="V994" s="661"/>
      <c r="W994" s="662"/>
      <c r="Y994" s="337"/>
      <c r="Z994" s="13"/>
      <c r="AA994" s="334"/>
      <c r="AB994" s="334"/>
      <c r="AC994" s="334"/>
      <c r="AD994" s="334"/>
      <c r="AE994" s="334"/>
      <c r="AF994" s="334"/>
    </row>
    <row r="995" spans="1:32" s="336" customFormat="1" x14ac:dyDescent="0.3">
      <c r="A995" s="334"/>
      <c r="B995" s="334"/>
      <c r="E995" s="338"/>
      <c r="G995" s="339"/>
      <c r="I995" s="337"/>
      <c r="J995" s="337"/>
      <c r="K995" s="337"/>
      <c r="L995" s="337"/>
      <c r="V995" s="661"/>
      <c r="W995" s="662"/>
      <c r="Y995" s="337"/>
      <c r="Z995" s="13"/>
      <c r="AA995" s="334"/>
      <c r="AB995" s="334"/>
      <c r="AC995" s="334"/>
      <c r="AD995" s="334"/>
      <c r="AE995" s="334"/>
      <c r="AF995" s="334"/>
    </row>
    <row r="996" spans="1:32" s="336" customFormat="1" x14ac:dyDescent="0.3">
      <c r="A996" s="334"/>
      <c r="B996" s="334"/>
      <c r="E996" s="338"/>
      <c r="G996" s="339"/>
      <c r="I996" s="337"/>
      <c r="J996" s="337"/>
      <c r="K996" s="337"/>
      <c r="L996" s="337"/>
      <c r="V996" s="661"/>
      <c r="W996" s="662"/>
      <c r="Y996" s="337"/>
      <c r="Z996" s="13"/>
      <c r="AA996" s="334"/>
      <c r="AB996" s="334"/>
      <c r="AC996" s="334"/>
      <c r="AD996" s="334"/>
      <c r="AE996" s="334"/>
      <c r="AF996" s="334"/>
    </row>
    <row r="997" spans="1:32" s="336" customFormat="1" x14ac:dyDescent="0.3">
      <c r="A997" s="334"/>
      <c r="B997" s="334"/>
      <c r="E997" s="338"/>
      <c r="G997" s="339"/>
      <c r="I997" s="337"/>
      <c r="J997" s="337"/>
      <c r="K997" s="337"/>
      <c r="L997" s="337"/>
      <c r="V997" s="661"/>
      <c r="W997" s="662"/>
      <c r="Y997" s="337"/>
      <c r="Z997" s="13"/>
      <c r="AA997" s="334"/>
      <c r="AB997" s="334"/>
      <c r="AC997" s="334"/>
      <c r="AD997" s="334"/>
      <c r="AE997" s="334"/>
      <c r="AF997" s="334"/>
    </row>
    <row r="998" spans="1:32" s="336" customFormat="1" x14ac:dyDescent="0.3">
      <c r="A998" s="334"/>
      <c r="B998" s="334"/>
      <c r="E998" s="338"/>
      <c r="G998" s="339"/>
      <c r="I998" s="337"/>
      <c r="J998" s="337"/>
      <c r="K998" s="337"/>
      <c r="L998" s="337"/>
      <c r="V998" s="661"/>
      <c r="W998" s="662"/>
      <c r="Y998" s="337"/>
      <c r="Z998" s="13"/>
      <c r="AA998" s="334"/>
      <c r="AB998" s="334"/>
      <c r="AC998" s="334"/>
      <c r="AD998" s="334"/>
      <c r="AE998" s="334"/>
      <c r="AF998" s="334"/>
    </row>
    <row r="999" spans="1:32" s="336" customFormat="1" x14ac:dyDescent="0.3">
      <c r="A999" s="334"/>
      <c r="B999" s="334"/>
      <c r="E999" s="338"/>
      <c r="G999" s="339"/>
      <c r="I999" s="337"/>
      <c r="J999" s="337"/>
      <c r="K999" s="337"/>
      <c r="L999" s="337"/>
      <c r="V999" s="661"/>
      <c r="W999" s="662"/>
      <c r="Y999" s="337"/>
      <c r="Z999" s="13"/>
      <c r="AA999" s="334"/>
      <c r="AB999" s="334"/>
      <c r="AC999" s="334"/>
      <c r="AD999" s="334"/>
      <c r="AE999" s="334"/>
      <c r="AF999" s="334"/>
    </row>
    <row r="1000" spans="1:32" s="336" customFormat="1" x14ac:dyDescent="0.3">
      <c r="A1000" s="334"/>
      <c r="B1000" s="334"/>
      <c r="E1000" s="338"/>
      <c r="G1000" s="339"/>
      <c r="I1000" s="337"/>
      <c r="J1000" s="337"/>
      <c r="K1000" s="337"/>
      <c r="L1000" s="337"/>
      <c r="V1000" s="661"/>
      <c r="W1000" s="662"/>
      <c r="Y1000" s="337"/>
      <c r="Z1000" s="13"/>
      <c r="AA1000" s="334"/>
      <c r="AB1000" s="334"/>
      <c r="AC1000" s="334"/>
      <c r="AD1000" s="334"/>
      <c r="AE1000" s="334"/>
      <c r="AF1000" s="334"/>
    </row>
    <row r="1001" spans="1:32" s="336" customFormat="1" x14ac:dyDescent="0.3">
      <c r="A1001" s="334"/>
      <c r="B1001" s="334"/>
      <c r="E1001" s="338"/>
      <c r="G1001" s="339"/>
      <c r="I1001" s="337"/>
      <c r="J1001" s="337"/>
      <c r="K1001" s="337"/>
      <c r="L1001" s="337"/>
      <c r="V1001" s="661"/>
      <c r="W1001" s="662"/>
      <c r="Y1001" s="337"/>
      <c r="Z1001" s="13"/>
      <c r="AA1001" s="334"/>
      <c r="AB1001" s="334"/>
      <c r="AC1001" s="334"/>
      <c r="AD1001" s="334"/>
      <c r="AE1001" s="334"/>
      <c r="AF1001" s="334"/>
    </row>
    <row r="1002" spans="1:32" s="336" customFormat="1" x14ac:dyDescent="0.3">
      <c r="A1002" s="334"/>
      <c r="B1002" s="334"/>
      <c r="E1002" s="338"/>
      <c r="G1002" s="339"/>
      <c r="I1002" s="337"/>
      <c r="J1002" s="337"/>
      <c r="K1002" s="337"/>
      <c r="L1002" s="337"/>
      <c r="V1002" s="661"/>
      <c r="W1002" s="662"/>
      <c r="Y1002" s="337"/>
      <c r="Z1002" s="13"/>
      <c r="AA1002" s="334"/>
      <c r="AB1002" s="334"/>
      <c r="AC1002" s="334"/>
      <c r="AD1002" s="334"/>
      <c r="AE1002" s="334"/>
      <c r="AF1002" s="334"/>
    </row>
    <row r="1003" spans="1:32" s="336" customFormat="1" x14ac:dyDescent="0.3">
      <c r="A1003" s="334"/>
      <c r="B1003" s="334"/>
      <c r="E1003" s="338"/>
      <c r="G1003" s="339"/>
      <c r="I1003" s="337"/>
      <c r="J1003" s="337"/>
      <c r="K1003" s="337"/>
      <c r="L1003" s="337"/>
      <c r="V1003" s="661"/>
      <c r="W1003" s="662"/>
      <c r="Y1003" s="337"/>
      <c r="Z1003" s="13"/>
      <c r="AA1003" s="334"/>
      <c r="AB1003" s="334"/>
      <c r="AC1003" s="334"/>
      <c r="AD1003" s="334"/>
      <c r="AE1003" s="334"/>
      <c r="AF1003" s="334"/>
    </row>
    <row r="1004" spans="1:32" s="336" customFormat="1" x14ac:dyDescent="0.3">
      <c r="A1004" s="334"/>
      <c r="B1004" s="334"/>
      <c r="E1004" s="338"/>
      <c r="G1004" s="339"/>
      <c r="I1004" s="337"/>
      <c r="J1004" s="337"/>
      <c r="K1004" s="337"/>
      <c r="L1004" s="337"/>
      <c r="V1004" s="661"/>
      <c r="W1004" s="662"/>
      <c r="Y1004" s="337"/>
      <c r="Z1004" s="13"/>
      <c r="AA1004" s="334"/>
      <c r="AB1004" s="334"/>
      <c r="AC1004" s="334"/>
      <c r="AD1004" s="334"/>
      <c r="AE1004" s="334"/>
      <c r="AF1004" s="334"/>
    </row>
    <row r="1005" spans="1:32" s="336" customFormat="1" x14ac:dyDescent="0.3">
      <c r="A1005" s="334"/>
      <c r="B1005" s="334"/>
      <c r="E1005" s="338"/>
      <c r="G1005" s="339"/>
      <c r="I1005" s="337"/>
      <c r="J1005" s="337"/>
      <c r="K1005" s="337"/>
      <c r="L1005" s="337"/>
      <c r="V1005" s="661"/>
      <c r="W1005" s="662"/>
      <c r="Y1005" s="337"/>
      <c r="Z1005" s="13"/>
      <c r="AA1005" s="334"/>
      <c r="AB1005" s="334"/>
      <c r="AC1005" s="334"/>
      <c r="AD1005" s="334"/>
      <c r="AE1005" s="334"/>
      <c r="AF1005" s="334"/>
    </row>
    <row r="1006" spans="1:32" s="336" customFormat="1" x14ac:dyDescent="0.3">
      <c r="A1006" s="334"/>
      <c r="B1006" s="334"/>
      <c r="E1006" s="338"/>
      <c r="G1006" s="339"/>
      <c r="I1006" s="337"/>
      <c r="J1006" s="337"/>
      <c r="K1006" s="337"/>
      <c r="L1006" s="337"/>
      <c r="V1006" s="661"/>
      <c r="W1006" s="662"/>
      <c r="Y1006" s="337"/>
      <c r="Z1006" s="13"/>
      <c r="AA1006" s="334"/>
      <c r="AB1006" s="334"/>
      <c r="AC1006" s="334"/>
      <c r="AD1006" s="334"/>
      <c r="AE1006" s="334"/>
      <c r="AF1006" s="334"/>
    </row>
    <row r="1007" spans="1:32" s="336" customFormat="1" x14ac:dyDescent="0.3">
      <c r="A1007" s="334"/>
      <c r="B1007" s="334"/>
      <c r="E1007" s="338"/>
      <c r="G1007" s="339"/>
      <c r="I1007" s="337"/>
      <c r="J1007" s="337"/>
      <c r="K1007" s="337"/>
      <c r="L1007" s="337"/>
      <c r="V1007" s="661"/>
      <c r="W1007" s="662"/>
      <c r="Y1007" s="337"/>
      <c r="Z1007" s="13"/>
      <c r="AA1007" s="334"/>
      <c r="AB1007" s="334"/>
      <c r="AC1007" s="334"/>
      <c r="AD1007" s="334"/>
      <c r="AE1007" s="334"/>
      <c r="AF1007" s="334"/>
    </row>
    <row r="1008" spans="1:32" s="336" customFormat="1" x14ac:dyDescent="0.3">
      <c r="A1008" s="334"/>
      <c r="B1008" s="334"/>
      <c r="E1008" s="338"/>
      <c r="G1008" s="339"/>
      <c r="I1008" s="337"/>
      <c r="J1008" s="337"/>
      <c r="K1008" s="337"/>
      <c r="L1008" s="337"/>
      <c r="V1008" s="661"/>
      <c r="W1008" s="662"/>
      <c r="Y1008" s="337"/>
      <c r="Z1008" s="13"/>
      <c r="AA1008" s="334"/>
      <c r="AB1008" s="334"/>
      <c r="AC1008" s="334"/>
      <c r="AD1008" s="334"/>
      <c r="AE1008" s="334"/>
      <c r="AF1008" s="334"/>
    </row>
    <row r="1009" spans="1:32" s="336" customFormat="1" x14ac:dyDescent="0.3">
      <c r="A1009" s="334"/>
      <c r="B1009" s="334"/>
      <c r="E1009" s="338"/>
      <c r="G1009" s="339"/>
      <c r="I1009" s="337"/>
      <c r="J1009" s="337"/>
      <c r="K1009" s="337"/>
      <c r="L1009" s="337"/>
      <c r="V1009" s="661"/>
      <c r="W1009" s="662"/>
      <c r="Y1009" s="337"/>
      <c r="Z1009" s="13"/>
      <c r="AA1009" s="334"/>
      <c r="AB1009" s="334"/>
      <c r="AC1009" s="334"/>
      <c r="AD1009" s="334"/>
      <c r="AE1009" s="334"/>
      <c r="AF1009" s="334"/>
    </row>
    <row r="1010" spans="1:32" s="336" customFormat="1" x14ac:dyDescent="0.3">
      <c r="A1010" s="334"/>
      <c r="B1010" s="334"/>
      <c r="E1010" s="338"/>
      <c r="G1010" s="339"/>
      <c r="I1010" s="337"/>
      <c r="J1010" s="337"/>
      <c r="K1010" s="337"/>
      <c r="L1010" s="337"/>
      <c r="V1010" s="661"/>
      <c r="W1010" s="662"/>
      <c r="Y1010" s="337"/>
      <c r="Z1010" s="13"/>
      <c r="AA1010" s="334"/>
      <c r="AB1010" s="334"/>
      <c r="AC1010" s="334"/>
      <c r="AD1010" s="334"/>
      <c r="AE1010" s="334"/>
      <c r="AF1010" s="334"/>
    </row>
    <row r="1011" spans="1:32" s="336" customFormat="1" x14ac:dyDescent="0.3">
      <c r="A1011" s="334"/>
      <c r="B1011" s="334"/>
      <c r="E1011" s="338"/>
      <c r="G1011" s="339"/>
      <c r="I1011" s="337"/>
      <c r="J1011" s="337"/>
      <c r="K1011" s="337"/>
      <c r="L1011" s="337"/>
      <c r="V1011" s="661"/>
      <c r="W1011" s="662"/>
      <c r="Y1011" s="337"/>
      <c r="Z1011" s="13"/>
      <c r="AA1011" s="334"/>
      <c r="AB1011" s="334"/>
      <c r="AC1011" s="334"/>
      <c r="AD1011" s="334"/>
      <c r="AE1011" s="334"/>
      <c r="AF1011" s="334"/>
    </row>
    <row r="1012" spans="1:32" s="336" customFormat="1" x14ac:dyDescent="0.3">
      <c r="A1012" s="334"/>
      <c r="B1012" s="334"/>
      <c r="E1012" s="338"/>
      <c r="G1012" s="339"/>
      <c r="I1012" s="337"/>
      <c r="J1012" s="337"/>
      <c r="K1012" s="337"/>
      <c r="L1012" s="337"/>
      <c r="V1012" s="661"/>
      <c r="W1012" s="662"/>
      <c r="Y1012" s="337"/>
      <c r="Z1012" s="13"/>
      <c r="AA1012" s="334"/>
      <c r="AB1012" s="334"/>
      <c r="AC1012" s="334"/>
      <c r="AD1012" s="334"/>
      <c r="AE1012" s="334"/>
      <c r="AF1012" s="334"/>
    </row>
    <row r="1013" spans="1:32" s="336" customFormat="1" x14ac:dyDescent="0.3">
      <c r="A1013" s="334"/>
      <c r="B1013" s="334"/>
      <c r="E1013" s="338"/>
      <c r="G1013" s="339"/>
      <c r="I1013" s="337"/>
      <c r="J1013" s="337"/>
      <c r="K1013" s="337"/>
      <c r="L1013" s="337"/>
      <c r="V1013" s="661"/>
      <c r="W1013" s="662"/>
      <c r="Y1013" s="337"/>
      <c r="Z1013" s="13"/>
      <c r="AA1013" s="334"/>
      <c r="AB1013" s="334"/>
      <c r="AC1013" s="334"/>
      <c r="AD1013" s="334"/>
      <c r="AE1013" s="334"/>
      <c r="AF1013" s="334"/>
    </row>
    <row r="1014" spans="1:32" s="336" customFormat="1" x14ac:dyDescent="0.3">
      <c r="A1014" s="334"/>
      <c r="B1014" s="334"/>
      <c r="E1014" s="338"/>
      <c r="G1014" s="339"/>
      <c r="I1014" s="337"/>
      <c r="J1014" s="337"/>
      <c r="K1014" s="337"/>
      <c r="L1014" s="337"/>
      <c r="V1014" s="661"/>
      <c r="W1014" s="662"/>
      <c r="Y1014" s="337"/>
      <c r="Z1014" s="13"/>
      <c r="AA1014" s="334"/>
      <c r="AB1014" s="334"/>
      <c r="AC1014" s="334"/>
      <c r="AD1014" s="334"/>
      <c r="AE1014" s="334"/>
      <c r="AF1014" s="334"/>
    </row>
    <row r="1015" spans="1:32" s="336" customFormat="1" x14ac:dyDescent="0.3">
      <c r="A1015" s="334"/>
      <c r="B1015" s="334"/>
      <c r="E1015" s="338"/>
      <c r="G1015" s="339"/>
      <c r="I1015" s="337"/>
      <c r="J1015" s="337"/>
      <c r="K1015" s="337"/>
      <c r="L1015" s="337"/>
      <c r="V1015" s="661"/>
      <c r="W1015" s="662"/>
      <c r="Y1015" s="337"/>
      <c r="Z1015" s="13"/>
      <c r="AA1015" s="334"/>
      <c r="AB1015" s="334"/>
      <c r="AC1015" s="334"/>
      <c r="AD1015" s="334"/>
      <c r="AE1015" s="334"/>
      <c r="AF1015" s="334"/>
    </row>
    <row r="1016" spans="1:32" s="336" customFormat="1" x14ac:dyDescent="0.3">
      <c r="A1016" s="334"/>
      <c r="B1016" s="334"/>
      <c r="E1016" s="338"/>
      <c r="G1016" s="339"/>
      <c r="I1016" s="337"/>
      <c r="J1016" s="337"/>
      <c r="K1016" s="337"/>
      <c r="L1016" s="337"/>
      <c r="V1016" s="661"/>
      <c r="W1016" s="662"/>
      <c r="Y1016" s="337"/>
      <c r="Z1016" s="13"/>
      <c r="AA1016" s="334"/>
      <c r="AB1016" s="334"/>
      <c r="AC1016" s="334"/>
      <c r="AD1016" s="334"/>
      <c r="AE1016" s="334"/>
      <c r="AF1016" s="334"/>
    </row>
    <row r="1017" spans="1:32" s="336" customFormat="1" x14ac:dyDescent="0.3">
      <c r="A1017" s="334"/>
      <c r="B1017" s="334"/>
      <c r="E1017" s="338"/>
      <c r="G1017" s="339"/>
      <c r="I1017" s="337"/>
      <c r="J1017" s="337"/>
      <c r="K1017" s="337"/>
      <c r="L1017" s="337"/>
      <c r="V1017" s="661"/>
      <c r="W1017" s="662"/>
      <c r="Y1017" s="337"/>
      <c r="Z1017" s="13"/>
      <c r="AA1017" s="334"/>
      <c r="AB1017" s="334"/>
      <c r="AC1017" s="334"/>
      <c r="AD1017" s="334"/>
      <c r="AE1017" s="334"/>
      <c r="AF1017" s="334"/>
    </row>
    <row r="1018" spans="1:32" s="336" customFormat="1" x14ac:dyDescent="0.3">
      <c r="A1018" s="334"/>
      <c r="B1018" s="334"/>
      <c r="E1018" s="338"/>
      <c r="G1018" s="339"/>
      <c r="I1018" s="337"/>
      <c r="J1018" s="337"/>
      <c r="K1018" s="337"/>
      <c r="L1018" s="337"/>
      <c r="V1018" s="661"/>
      <c r="W1018" s="662"/>
      <c r="Y1018" s="337"/>
      <c r="Z1018" s="13"/>
      <c r="AA1018" s="334"/>
      <c r="AB1018" s="334"/>
      <c r="AC1018" s="334"/>
      <c r="AD1018" s="334"/>
      <c r="AE1018" s="334"/>
      <c r="AF1018" s="334"/>
    </row>
    <row r="1019" spans="1:32" s="336" customFormat="1" x14ac:dyDescent="0.3">
      <c r="A1019" s="334"/>
      <c r="B1019" s="334"/>
      <c r="E1019" s="338"/>
      <c r="G1019" s="339"/>
      <c r="I1019" s="337"/>
      <c r="J1019" s="337"/>
      <c r="K1019" s="337"/>
      <c r="L1019" s="337"/>
      <c r="V1019" s="661"/>
      <c r="W1019" s="662"/>
      <c r="Y1019" s="337"/>
      <c r="Z1019" s="13"/>
      <c r="AA1019" s="334"/>
      <c r="AB1019" s="334"/>
      <c r="AC1019" s="334"/>
      <c r="AD1019" s="334"/>
      <c r="AE1019" s="334"/>
      <c r="AF1019" s="334"/>
    </row>
    <row r="1020" spans="1:32" s="336" customFormat="1" x14ac:dyDescent="0.3">
      <c r="A1020" s="334"/>
      <c r="B1020" s="334"/>
      <c r="E1020" s="338"/>
      <c r="G1020" s="339"/>
      <c r="I1020" s="337"/>
      <c r="J1020" s="337"/>
      <c r="K1020" s="337"/>
      <c r="L1020" s="337"/>
      <c r="V1020" s="661"/>
      <c r="W1020" s="662"/>
      <c r="Y1020" s="337"/>
      <c r="Z1020" s="13"/>
      <c r="AA1020" s="334"/>
      <c r="AB1020" s="334"/>
      <c r="AC1020" s="334"/>
      <c r="AD1020" s="334"/>
      <c r="AE1020" s="334"/>
      <c r="AF1020" s="334"/>
    </row>
    <row r="1021" spans="1:32" s="336" customFormat="1" x14ac:dyDescent="0.3">
      <c r="A1021" s="334"/>
      <c r="B1021" s="334"/>
      <c r="E1021" s="338"/>
      <c r="G1021" s="339"/>
      <c r="I1021" s="337"/>
      <c r="J1021" s="337"/>
      <c r="K1021" s="337"/>
      <c r="L1021" s="337"/>
      <c r="V1021" s="661"/>
      <c r="W1021" s="662"/>
      <c r="Y1021" s="337"/>
      <c r="Z1021" s="13"/>
      <c r="AA1021" s="334"/>
      <c r="AB1021" s="334"/>
      <c r="AC1021" s="334"/>
      <c r="AD1021" s="334"/>
      <c r="AE1021" s="334"/>
      <c r="AF1021" s="334"/>
    </row>
    <row r="1022" spans="1:32" s="336" customFormat="1" x14ac:dyDescent="0.3">
      <c r="A1022" s="334"/>
      <c r="B1022" s="334"/>
      <c r="E1022" s="338"/>
      <c r="G1022" s="339"/>
      <c r="I1022" s="337"/>
      <c r="J1022" s="337"/>
      <c r="K1022" s="337"/>
      <c r="L1022" s="337"/>
      <c r="V1022" s="661"/>
      <c r="W1022" s="662"/>
      <c r="Y1022" s="337"/>
      <c r="Z1022" s="13"/>
      <c r="AA1022" s="334"/>
      <c r="AB1022" s="334"/>
      <c r="AC1022" s="334"/>
      <c r="AD1022" s="334"/>
      <c r="AE1022" s="334"/>
      <c r="AF1022" s="334"/>
    </row>
    <row r="1023" spans="1:32" s="336" customFormat="1" x14ac:dyDescent="0.3">
      <c r="A1023" s="334"/>
      <c r="B1023" s="334"/>
      <c r="E1023" s="338"/>
      <c r="G1023" s="339"/>
      <c r="I1023" s="337"/>
      <c r="J1023" s="337"/>
      <c r="K1023" s="337"/>
      <c r="L1023" s="337"/>
      <c r="V1023" s="661"/>
      <c r="W1023" s="662"/>
      <c r="Y1023" s="337"/>
      <c r="Z1023" s="13"/>
      <c r="AA1023" s="334"/>
      <c r="AB1023" s="334"/>
      <c r="AC1023" s="334"/>
      <c r="AD1023" s="334"/>
      <c r="AE1023" s="334"/>
      <c r="AF1023" s="334"/>
    </row>
    <row r="1024" spans="1:32" s="336" customFormat="1" x14ac:dyDescent="0.3">
      <c r="A1024" s="334"/>
      <c r="B1024" s="334"/>
      <c r="E1024" s="338"/>
      <c r="G1024" s="339"/>
      <c r="I1024" s="337"/>
      <c r="J1024" s="337"/>
      <c r="K1024" s="337"/>
      <c r="L1024" s="337"/>
      <c r="V1024" s="661"/>
      <c r="W1024" s="662"/>
      <c r="Y1024" s="337"/>
      <c r="Z1024" s="13"/>
      <c r="AA1024" s="334"/>
      <c r="AB1024" s="334"/>
      <c r="AC1024" s="334"/>
      <c r="AD1024" s="334"/>
      <c r="AE1024" s="334"/>
      <c r="AF1024" s="334"/>
    </row>
    <row r="1025" spans="1:32" s="336" customFormat="1" x14ac:dyDescent="0.3">
      <c r="A1025" s="334"/>
      <c r="B1025" s="334"/>
      <c r="E1025" s="338"/>
      <c r="G1025" s="339"/>
      <c r="I1025" s="337"/>
      <c r="J1025" s="337"/>
      <c r="K1025" s="337"/>
      <c r="L1025" s="337"/>
      <c r="V1025" s="661"/>
      <c r="W1025" s="662"/>
      <c r="Y1025" s="337"/>
      <c r="Z1025" s="13"/>
      <c r="AA1025" s="334"/>
      <c r="AB1025" s="334"/>
      <c r="AC1025" s="334"/>
      <c r="AD1025" s="334"/>
      <c r="AE1025" s="334"/>
      <c r="AF1025" s="334"/>
    </row>
    <row r="1026" spans="1:32" s="336" customFormat="1" x14ac:dyDescent="0.3">
      <c r="A1026" s="334"/>
      <c r="B1026" s="334"/>
      <c r="E1026" s="338"/>
      <c r="G1026" s="339"/>
      <c r="I1026" s="337"/>
      <c r="J1026" s="337"/>
      <c r="K1026" s="337"/>
      <c r="L1026" s="337"/>
      <c r="V1026" s="661"/>
      <c r="W1026" s="662"/>
      <c r="Y1026" s="337"/>
      <c r="Z1026" s="13"/>
      <c r="AA1026" s="334"/>
      <c r="AB1026" s="334"/>
      <c r="AC1026" s="334"/>
      <c r="AD1026" s="334"/>
      <c r="AE1026" s="334"/>
      <c r="AF1026" s="334"/>
    </row>
    <row r="1027" spans="1:32" s="336" customFormat="1" x14ac:dyDescent="0.3">
      <c r="A1027" s="334"/>
      <c r="B1027" s="334"/>
      <c r="E1027" s="338"/>
      <c r="G1027" s="339"/>
      <c r="I1027" s="337"/>
      <c r="J1027" s="337"/>
      <c r="K1027" s="337"/>
      <c r="L1027" s="337"/>
      <c r="V1027" s="661"/>
      <c r="W1027" s="662"/>
      <c r="Y1027" s="337"/>
      <c r="Z1027" s="13"/>
      <c r="AA1027" s="334"/>
      <c r="AB1027" s="334"/>
      <c r="AC1027" s="334"/>
      <c r="AD1027" s="334"/>
      <c r="AE1027" s="334"/>
      <c r="AF1027" s="334"/>
    </row>
    <row r="1028" spans="1:32" s="336" customFormat="1" x14ac:dyDescent="0.3">
      <c r="A1028" s="334"/>
      <c r="B1028" s="334"/>
      <c r="E1028" s="338"/>
      <c r="G1028" s="339"/>
      <c r="I1028" s="337"/>
      <c r="J1028" s="337"/>
      <c r="K1028" s="337"/>
      <c r="L1028" s="337"/>
      <c r="V1028" s="661"/>
      <c r="W1028" s="662"/>
      <c r="Y1028" s="337"/>
      <c r="Z1028" s="13"/>
      <c r="AA1028" s="334"/>
      <c r="AB1028" s="334"/>
      <c r="AC1028" s="334"/>
      <c r="AD1028" s="334"/>
      <c r="AE1028" s="334"/>
      <c r="AF1028" s="334"/>
    </row>
    <row r="1029" spans="1:32" s="336" customFormat="1" x14ac:dyDescent="0.3">
      <c r="A1029" s="334"/>
      <c r="B1029" s="334"/>
      <c r="E1029" s="338"/>
      <c r="G1029" s="339"/>
      <c r="I1029" s="337"/>
      <c r="J1029" s="337"/>
      <c r="K1029" s="337"/>
      <c r="L1029" s="337"/>
      <c r="V1029" s="661"/>
      <c r="W1029" s="662"/>
      <c r="Y1029" s="337"/>
      <c r="Z1029" s="13"/>
      <c r="AA1029" s="334"/>
      <c r="AB1029" s="334"/>
      <c r="AC1029" s="334"/>
      <c r="AD1029" s="334"/>
      <c r="AE1029" s="334"/>
      <c r="AF1029" s="334"/>
    </row>
    <row r="1030" spans="1:32" s="336" customFormat="1" x14ac:dyDescent="0.3">
      <c r="A1030" s="334"/>
      <c r="B1030" s="334"/>
      <c r="E1030" s="338"/>
      <c r="G1030" s="339"/>
      <c r="I1030" s="337"/>
      <c r="J1030" s="337"/>
      <c r="K1030" s="337"/>
      <c r="L1030" s="337"/>
      <c r="V1030" s="661"/>
      <c r="W1030" s="662"/>
      <c r="Y1030" s="337"/>
      <c r="Z1030" s="13"/>
      <c r="AA1030" s="334"/>
      <c r="AB1030" s="334"/>
      <c r="AC1030" s="334"/>
      <c r="AD1030" s="334"/>
      <c r="AE1030" s="334"/>
      <c r="AF1030" s="334"/>
    </row>
    <row r="1031" spans="1:32" s="336" customFormat="1" x14ac:dyDescent="0.3">
      <c r="A1031" s="334"/>
      <c r="B1031" s="334"/>
      <c r="E1031" s="338"/>
      <c r="G1031" s="339"/>
      <c r="I1031" s="337"/>
      <c r="J1031" s="337"/>
      <c r="K1031" s="337"/>
      <c r="L1031" s="337"/>
      <c r="V1031" s="661"/>
      <c r="W1031" s="662"/>
      <c r="Y1031" s="337"/>
      <c r="Z1031" s="13"/>
      <c r="AA1031" s="334"/>
      <c r="AB1031" s="334"/>
      <c r="AC1031" s="334"/>
      <c r="AD1031" s="334"/>
      <c r="AE1031" s="334"/>
      <c r="AF1031" s="334"/>
    </row>
    <row r="1032" spans="1:32" s="336" customFormat="1" x14ac:dyDescent="0.3">
      <c r="A1032" s="334"/>
      <c r="B1032" s="334"/>
      <c r="E1032" s="338"/>
      <c r="G1032" s="339"/>
      <c r="I1032" s="337"/>
      <c r="J1032" s="337"/>
      <c r="K1032" s="337"/>
      <c r="L1032" s="337"/>
      <c r="V1032" s="661"/>
      <c r="W1032" s="662"/>
      <c r="Y1032" s="337"/>
      <c r="Z1032" s="13"/>
      <c r="AA1032" s="334"/>
      <c r="AB1032" s="334"/>
      <c r="AC1032" s="334"/>
      <c r="AD1032" s="334"/>
      <c r="AE1032" s="334"/>
      <c r="AF1032" s="334"/>
    </row>
    <row r="1033" spans="1:32" s="336" customFormat="1" x14ac:dyDescent="0.3">
      <c r="A1033" s="334"/>
      <c r="B1033" s="334"/>
      <c r="E1033" s="338"/>
      <c r="G1033" s="339"/>
      <c r="I1033" s="337"/>
      <c r="J1033" s="337"/>
      <c r="K1033" s="337"/>
      <c r="L1033" s="337"/>
      <c r="V1033" s="661"/>
      <c r="W1033" s="662"/>
      <c r="Y1033" s="337"/>
      <c r="Z1033" s="13"/>
      <c r="AA1033" s="334"/>
      <c r="AB1033" s="334"/>
      <c r="AC1033" s="334"/>
      <c r="AD1033" s="334"/>
      <c r="AE1033" s="334"/>
      <c r="AF1033" s="334"/>
    </row>
    <row r="1034" spans="1:32" s="336" customFormat="1" x14ac:dyDescent="0.3">
      <c r="A1034" s="334"/>
      <c r="B1034" s="334"/>
      <c r="E1034" s="338"/>
      <c r="G1034" s="339"/>
      <c r="I1034" s="337"/>
      <c r="J1034" s="337"/>
      <c r="K1034" s="337"/>
      <c r="L1034" s="337"/>
      <c r="V1034" s="661"/>
      <c r="W1034" s="662"/>
      <c r="Y1034" s="337"/>
      <c r="Z1034" s="13"/>
      <c r="AA1034" s="334"/>
      <c r="AB1034" s="334"/>
      <c r="AC1034" s="334"/>
      <c r="AD1034" s="334"/>
      <c r="AE1034" s="334"/>
      <c r="AF1034" s="334"/>
    </row>
    <row r="1035" spans="1:32" s="336" customFormat="1" x14ac:dyDescent="0.3">
      <c r="A1035" s="334"/>
      <c r="B1035" s="334"/>
      <c r="E1035" s="338"/>
      <c r="G1035" s="339"/>
      <c r="I1035" s="337"/>
      <c r="J1035" s="337"/>
      <c r="K1035" s="337"/>
      <c r="L1035" s="337"/>
      <c r="V1035" s="661"/>
      <c r="W1035" s="662"/>
      <c r="Y1035" s="337"/>
      <c r="Z1035" s="13"/>
      <c r="AA1035" s="334"/>
      <c r="AB1035" s="334"/>
      <c r="AC1035" s="334"/>
      <c r="AD1035" s="334"/>
      <c r="AE1035" s="334"/>
      <c r="AF1035" s="334"/>
    </row>
    <row r="1036" spans="1:32" s="336" customFormat="1" x14ac:dyDescent="0.3">
      <c r="A1036" s="334"/>
      <c r="B1036" s="334"/>
      <c r="E1036" s="338"/>
      <c r="G1036" s="339"/>
      <c r="I1036" s="337"/>
      <c r="J1036" s="337"/>
      <c r="K1036" s="337"/>
      <c r="L1036" s="337"/>
      <c r="V1036" s="661"/>
      <c r="W1036" s="662"/>
      <c r="Y1036" s="337"/>
      <c r="Z1036" s="13"/>
      <c r="AA1036" s="334"/>
      <c r="AB1036" s="334"/>
      <c r="AC1036" s="334"/>
      <c r="AD1036" s="334"/>
      <c r="AE1036" s="334"/>
      <c r="AF1036" s="334"/>
    </row>
    <row r="1037" spans="1:32" s="336" customFormat="1" x14ac:dyDescent="0.3">
      <c r="A1037" s="334"/>
      <c r="B1037" s="334"/>
      <c r="E1037" s="338"/>
      <c r="G1037" s="339"/>
      <c r="I1037" s="337"/>
      <c r="J1037" s="337"/>
      <c r="K1037" s="337"/>
      <c r="L1037" s="337"/>
      <c r="V1037" s="661"/>
      <c r="W1037" s="662"/>
      <c r="Y1037" s="337"/>
      <c r="Z1037" s="13"/>
      <c r="AA1037" s="334"/>
      <c r="AB1037" s="334"/>
      <c r="AC1037" s="334"/>
      <c r="AD1037" s="334"/>
      <c r="AE1037" s="334"/>
      <c r="AF1037" s="334"/>
    </row>
    <row r="1038" spans="1:32" s="336" customFormat="1" x14ac:dyDescent="0.3">
      <c r="A1038" s="334"/>
      <c r="B1038" s="334"/>
      <c r="E1038" s="338"/>
      <c r="G1038" s="339"/>
      <c r="I1038" s="337"/>
      <c r="J1038" s="337"/>
      <c r="K1038" s="337"/>
      <c r="L1038" s="337"/>
      <c r="V1038" s="661"/>
      <c r="W1038" s="662"/>
      <c r="Y1038" s="337"/>
      <c r="Z1038" s="13"/>
      <c r="AA1038" s="334"/>
      <c r="AB1038" s="334"/>
      <c r="AC1038" s="334"/>
      <c r="AD1038" s="334"/>
      <c r="AE1038" s="334"/>
      <c r="AF1038" s="334"/>
    </row>
    <row r="1039" spans="1:32" s="336" customFormat="1" x14ac:dyDescent="0.3">
      <c r="A1039" s="334"/>
      <c r="B1039" s="334"/>
      <c r="E1039" s="338"/>
      <c r="G1039" s="339"/>
      <c r="I1039" s="337"/>
      <c r="J1039" s="337"/>
      <c r="K1039" s="337"/>
      <c r="L1039" s="337"/>
      <c r="V1039" s="661"/>
      <c r="W1039" s="662"/>
      <c r="Y1039" s="337"/>
      <c r="Z1039" s="13"/>
      <c r="AA1039" s="334"/>
      <c r="AB1039" s="334"/>
      <c r="AC1039" s="334"/>
      <c r="AD1039" s="334"/>
      <c r="AE1039" s="334"/>
      <c r="AF1039" s="334"/>
    </row>
    <row r="1040" spans="1:32" s="336" customFormat="1" x14ac:dyDescent="0.3">
      <c r="A1040" s="334"/>
      <c r="B1040" s="334"/>
      <c r="E1040" s="338"/>
      <c r="G1040" s="339"/>
      <c r="I1040" s="337"/>
      <c r="J1040" s="337"/>
      <c r="K1040" s="337"/>
      <c r="L1040" s="337"/>
      <c r="V1040" s="661"/>
      <c r="W1040" s="662"/>
      <c r="Y1040" s="337"/>
      <c r="Z1040" s="13"/>
      <c r="AA1040" s="334"/>
      <c r="AB1040" s="334"/>
      <c r="AC1040" s="334"/>
      <c r="AD1040" s="334"/>
      <c r="AE1040" s="334"/>
      <c r="AF1040" s="334"/>
    </row>
    <row r="1041" spans="1:32" s="336" customFormat="1" x14ac:dyDescent="0.3">
      <c r="A1041" s="334"/>
      <c r="B1041" s="334"/>
      <c r="E1041" s="338"/>
      <c r="G1041" s="339"/>
      <c r="I1041" s="337"/>
      <c r="J1041" s="337"/>
      <c r="K1041" s="337"/>
      <c r="L1041" s="337"/>
      <c r="V1041" s="661"/>
      <c r="W1041" s="662"/>
      <c r="Y1041" s="337"/>
      <c r="Z1041" s="13"/>
      <c r="AA1041" s="334"/>
      <c r="AB1041" s="334"/>
      <c r="AC1041" s="334"/>
      <c r="AD1041" s="334"/>
      <c r="AE1041" s="334"/>
      <c r="AF1041" s="334"/>
    </row>
    <row r="1042" spans="1:32" s="336" customFormat="1" x14ac:dyDescent="0.3">
      <c r="A1042" s="334"/>
      <c r="B1042" s="334"/>
      <c r="E1042" s="338"/>
      <c r="G1042" s="339"/>
      <c r="I1042" s="337"/>
      <c r="J1042" s="337"/>
      <c r="K1042" s="337"/>
      <c r="L1042" s="337"/>
      <c r="V1042" s="661"/>
      <c r="W1042" s="662"/>
      <c r="Y1042" s="337"/>
      <c r="Z1042" s="13"/>
      <c r="AA1042" s="334"/>
      <c r="AB1042" s="334"/>
      <c r="AC1042" s="334"/>
      <c r="AD1042" s="334"/>
      <c r="AE1042" s="334"/>
      <c r="AF1042" s="334"/>
    </row>
    <row r="1043" spans="1:32" s="336" customFormat="1" x14ac:dyDescent="0.3">
      <c r="A1043" s="334"/>
      <c r="B1043" s="334"/>
      <c r="E1043" s="338"/>
      <c r="G1043" s="339"/>
      <c r="I1043" s="337"/>
      <c r="J1043" s="337"/>
      <c r="K1043" s="337"/>
      <c r="L1043" s="337"/>
      <c r="V1043" s="661"/>
      <c r="W1043" s="662"/>
      <c r="Y1043" s="337"/>
      <c r="Z1043" s="13"/>
      <c r="AA1043" s="334"/>
      <c r="AB1043" s="334"/>
      <c r="AC1043" s="334"/>
      <c r="AD1043" s="334"/>
      <c r="AE1043" s="334"/>
      <c r="AF1043" s="334"/>
    </row>
    <row r="1044" spans="1:32" s="336" customFormat="1" x14ac:dyDescent="0.3">
      <c r="A1044" s="334"/>
      <c r="B1044" s="334"/>
      <c r="E1044" s="338"/>
      <c r="G1044" s="339"/>
      <c r="I1044" s="337"/>
      <c r="J1044" s="337"/>
      <c r="K1044" s="337"/>
      <c r="L1044" s="337"/>
      <c r="V1044" s="661"/>
      <c r="W1044" s="662"/>
      <c r="Y1044" s="337"/>
      <c r="Z1044" s="13"/>
      <c r="AA1044" s="334"/>
      <c r="AB1044" s="334"/>
      <c r="AC1044" s="334"/>
      <c r="AD1044" s="334"/>
      <c r="AE1044" s="334"/>
      <c r="AF1044" s="334"/>
    </row>
    <row r="1045" spans="1:32" s="336" customFormat="1" x14ac:dyDescent="0.3">
      <c r="A1045" s="334"/>
      <c r="B1045" s="334"/>
      <c r="E1045" s="338"/>
      <c r="G1045" s="339"/>
      <c r="I1045" s="337"/>
      <c r="J1045" s="337"/>
      <c r="K1045" s="337"/>
      <c r="L1045" s="337"/>
      <c r="V1045" s="661"/>
      <c r="W1045" s="662"/>
      <c r="Y1045" s="337"/>
      <c r="Z1045" s="13"/>
      <c r="AA1045" s="334"/>
      <c r="AB1045" s="334"/>
      <c r="AC1045" s="334"/>
      <c r="AD1045" s="334"/>
      <c r="AE1045" s="334"/>
      <c r="AF1045" s="334"/>
    </row>
    <row r="1046" spans="1:32" s="336" customFormat="1" x14ac:dyDescent="0.3">
      <c r="A1046" s="334"/>
      <c r="B1046" s="334"/>
      <c r="E1046" s="338"/>
      <c r="G1046" s="339"/>
      <c r="I1046" s="337"/>
      <c r="J1046" s="337"/>
      <c r="K1046" s="337"/>
      <c r="L1046" s="337"/>
      <c r="V1046" s="661"/>
      <c r="W1046" s="662"/>
      <c r="Y1046" s="337"/>
      <c r="Z1046" s="13"/>
      <c r="AA1046" s="334"/>
      <c r="AB1046" s="334"/>
      <c r="AC1046" s="334"/>
      <c r="AD1046" s="334"/>
      <c r="AE1046" s="334"/>
      <c r="AF1046" s="334"/>
    </row>
    <row r="1047" spans="1:32" s="336" customFormat="1" x14ac:dyDescent="0.3">
      <c r="A1047" s="334"/>
      <c r="B1047" s="334"/>
      <c r="E1047" s="338"/>
      <c r="G1047" s="339"/>
      <c r="I1047" s="337"/>
      <c r="J1047" s="337"/>
      <c r="K1047" s="337"/>
      <c r="L1047" s="337"/>
      <c r="V1047" s="661"/>
      <c r="W1047" s="662"/>
      <c r="Y1047" s="337"/>
      <c r="Z1047" s="13"/>
      <c r="AA1047" s="334"/>
      <c r="AB1047" s="334"/>
      <c r="AC1047" s="334"/>
      <c r="AD1047" s="334"/>
      <c r="AE1047" s="334"/>
      <c r="AF1047" s="334"/>
    </row>
    <row r="1048" spans="1:32" s="336" customFormat="1" x14ac:dyDescent="0.3">
      <c r="A1048" s="334"/>
      <c r="B1048" s="334"/>
      <c r="E1048" s="338"/>
      <c r="G1048" s="339"/>
      <c r="I1048" s="337"/>
      <c r="J1048" s="337"/>
      <c r="K1048" s="337"/>
      <c r="L1048" s="337"/>
      <c r="V1048" s="661"/>
      <c r="W1048" s="662"/>
      <c r="Y1048" s="337"/>
      <c r="Z1048" s="13"/>
      <c r="AA1048" s="334"/>
      <c r="AB1048" s="334"/>
      <c r="AC1048" s="334"/>
      <c r="AD1048" s="334"/>
      <c r="AE1048" s="334"/>
      <c r="AF1048" s="334"/>
    </row>
    <row r="1049" spans="1:32" s="336" customFormat="1" x14ac:dyDescent="0.3">
      <c r="A1049" s="334"/>
      <c r="B1049" s="334"/>
      <c r="E1049" s="338"/>
      <c r="G1049" s="339"/>
      <c r="I1049" s="337"/>
      <c r="J1049" s="337"/>
      <c r="K1049" s="337"/>
      <c r="L1049" s="337"/>
      <c r="V1049" s="661"/>
      <c r="W1049" s="662"/>
      <c r="Y1049" s="337"/>
      <c r="Z1049" s="13"/>
      <c r="AA1049" s="334"/>
      <c r="AB1049" s="334"/>
      <c r="AC1049" s="334"/>
      <c r="AD1049" s="334"/>
      <c r="AE1049" s="334"/>
      <c r="AF1049" s="334"/>
    </row>
    <row r="1050" spans="1:32" s="336" customFormat="1" x14ac:dyDescent="0.3">
      <c r="A1050" s="334"/>
      <c r="B1050" s="334"/>
      <c r="E1050" s="338"/>
      <c r="G1050" s="339"/>
      <c r="I1050" s="337"/>
      <c r="J1050" s="337"/>
      <c r="K1050" s="337"/>
      <c r="L1050" s="337"/>
      <c r="V1050" s="661"/>
      <c r="W1050" s="662"/>
      <c r="Y1050" s="337"/>
      <c r="Z1050" s="13"/>
      <c r="AA1050" s="334"/>
      <c r="AB1050" s="334"/>
      <c r="AC1050" s="334"/>
      <c r="AD1050" s="334"/>
      <c r="AE1050" s="334"/>
      <c r="AF1050" s="334"/>
    </row>
    <row r="1051" spans="1:32" s="336" customFormat="1" x14ac:dyDescent="0.3">
      <c r="A1051" s="334"/>
      <c r="B1051" s="334"/>
      <c r="E1051" s="338"/>
      <c r="G1051" s="339"/>
      <c r="I1051" s="337"/>
      <c r="J1051" s="337"/>
      <c r="K1051" s="337"/>
      <c r="L1051" s="337"/>
      <c r="V1051" s="661"/>
      <c r="W1051" s="662"/>
      <c r="Y1051" s="337"/>
      <c r="Z1051" s="13"/>
      <c r="AA1051" s="334"/>
      <c r="AB1051" s="334"/>
      <c r="AC1051" s="334"/>
      <c r="AD1051" s="334"/>
      <c r="AE1051" s="334"/>
      <c r="AF1051" s="334"/>
    </row>
    <row r="1052" spans="1:32" s="336" customFormat="1" x14ac:dyDescent="0.3">
      <c r="A1052" s="334"/>
      <c r="B1052" s="334"/>
      <c r="E1052" s="338"/>
      <c r="G1052" s="339"/>
      <c r="I1052" s="337"/>
      <c r="J1052" s="337"/>
      <c r="K1052" s="337"/>
      <c r="L1052" s="337"/>
      <c r="V1052" s="661"/>
      <c r="W1052" s="662"/>
      <c r="Y1052" s="337"/>
      <c r="Z1052" s="13"/>
      <c r="AA1052" s="334"/>
      <c r="AB1052" s="334"/>
      <c r="AC1052" s="334"/>
      <c r="AD1052" s="334"/>
      <c r="AE1052" s="334"/>
      <c r="AF1052" s="334"/>
    </row>
    <row r="1053" spans="1:32" s="336" customFormat="1" x14ac:dyDescent="0.3">
      <c r="A1053" s="334"/>
      <c r="B1053" s="334"/>
      <c r="E1053" s="338"/>
      <c r="G1053" s="339"/>
      <c r="I1053" s="337"/>
      <c r="J1053" s="337"/>
      <c r="K1053" s="337"/>
      <c r="L1053" s="337"/>
      <c r="V1053" s="661"/>
      <c r="W1053" s="662"/>
      <c r="Y1053" s="337"/>
      <c r="Z1053" s="13"/>
      <c r="AA1053" s="334"/>
      <c r="AB1053" s="334"/>
      <c r="AC1053" s="334"/>
      <c r="AD1053" s="334"/>
      <c r="AE1053" s="334"/>
      <c r="AF1053" s="334"/>
    </row>
    <row r="1054" spans="1:32" s="336" customFormat="1" x14ac:dyDescent="0.3">
      <c r="A1054" s="334"/>
      <c r="B1054" s="334"/>
      <c r="E1054" s="338"/>
      <c r="G1054" s="339"/>
      <c r="I1054" s="337"/>
      <c r="J1054" s="337"/>
      <c r="K1054" s="337"/>
      <c r="L1054" s="337"/>
      <c r="V1054" s="661"/>
      <c r="W1054" s="662"/>
      <c r="Y1054" s="337"/>
      <c r="Z1054" s="13"/>
      <c r="AA1054" s="334"/>
      <c r="AB1054" s="334"/>
      <c r="AC1054" s="334"/>
      <c r="AD1054" s="334"/>
      <c r="AE1054" s="334"/>
      <c r="AF1054" s="334"/>
    </row>
    <row r="1055" spans="1:32" s="336" customFormat="1" x14ac:dyDescent="0.3">
      <c r="A1055" s="334"/>
      <c r="B1055" s="334"/>
      <c r="E1055" s="338"/>
      <c r="G1055" s="339"/>
      <c r="I1055" s="337"/>
      <c r="J1055" s="337"/>
      <c r="K1055" s="337"/>
      <c r="L1055" s="337"/>
      <c r="V1055" s="661"/>
      <c r="W1055" s="662"/>
      <c r="Y1055" s="337"/>
      <c r="Z1055" s="13"/>
      <c r="AA1055" s="334"/>
      <c r="AB1055" s="334"/>
      <c r="AC1055" s="334"/>
      <c r="AD1055" s="334"/>
      <c r="AE1055" s="334"/>
      <c r="AF1055" s="334"/>
    </row>
    <row r="1056" spans="1:32" s="336" customFormat="1" x14ac:dyDescent="0.3">
      <c r="A1056" s="334"/>
      <c r="B1056" s="334"/>
      <c r="E1056" s="338"/>
      <c r="G1056" s="339"/>
      <c r="I1056" s="337"/>
      <c r="J1056" s="337"/>
      <c r="K1056" s="337"/>
      <c r="L1056" s="337"/>
      <c r="V1056" s="661"/>
      <c r="W1056" s="662"/>
      <c r="Y1056" s="337"/>
      <c r="Z1056" s="13"/>
      <c r="AA1056" s="334"/>
      <c r="AB1056" s="334"/>
      <c r="AC1056" s="334"/>
      <c r="AD1056" s="334"/>
      <c r="AE1056" s="334"/>
      <c r="AF1056" s="334"/>
    </row>
    <row r="1057" spans="1:32" s="336" customFormat="1" x14ac:dyDescent="0.3">
      <c r="A1057" s="334"/>
      <c r="B1057" s="334"/>
      <c r="E1057" s="338"/>
      <c r="G1057" s="339"/>
      <c r="I1057" s="337"/>
      <c r="J1057" s="337"/>
      <c r="K1057" s="337"/>
      <c r="L1057" s="337"/>
      <c r="V1057" s="661"/>
      <c r="W1057" s="662"/>
      <c r="Y1057" s="337"/>
      <c r="Z1057" s="13"/>
      <c r="AA1057" s="334"/>
      <c r="AB1057" s="334"/>
      <c r="AC1057" s="334"/>
      <c r="AD1057" s="334"/>
      <c r="AE1057" s="334"/>
      <c r="AF1057" s="334"/>
    </row>
    <row r="1058" spans="1:32" s="336" customFormat="1" x14ac:dyDescent="0.3">
      <c r="A1058" s="334"/>
      <c r="B1058" s="334"/>
      <c r="E1058" s="338"/>
      <c r="G1058" s="339"/>
      <c r="I1058" s="337"/>
      <c r="J1058" s="337"/>
      <c r="K1058" s="337"/>
      <c r="L1058" s="337"/>
      <c r="V1058" s="661"/>
      <c r="W1058" s="662"/>
      <c r="Y1058" s="337"/>
      <c r="Z1058" s="13"/>
      <c r="AA1058" s="334"/>
      <c r="AB1058" s="334"/>
      <c r="AC1058" s="334"/>
      <c r="AD1058" s="334"/>
      <c r="AE1058" s="334"/>
      <c r="AF1058" s="334"/>
    </row>
    <row r="1059" spans="1:32" s="336" customFormat="1" x14ac:dyDescent="0.3">
      <c r="A1059" s="334"/>
      <c r="B1059" s="334"/>
      <c r="E1059" s="338"/>
      <c r="G1059" s="339"/>
      <c r="I1059" s="337"/>
      <c r="J1059" s="337"/>
      <c r="K1059" s="337"/>
      <c r="L1059" s="337"/>
      <c r="V1059" s="661"/>
      <c r="W1059" s="662"/>
      <c r="Y1059" s="337"/>
      <c r="Z1059" s="13"/>
      <c r="AA1059" s="334"/>
      <c r="AB1059" s="334"/>
      <c r="AC1059" s="334"/>
      <c r="AD1059" s="334"/>
      <c r="AE1059" s="334"/>
      <c r="AF1059" s="334"/>
    </row>
    <row r="1060" spans="1:32" s="336" customFormat="1" x14ac:dyDescent="0.3">
      <c r="A1060" s="334"/>
      <c r="B1060" s="334"/>
      <c r="E1060" s="338"/>
      <c r="G1060" s="339"/>
      <c r="I1060" s="337"/>
      <c r="J1060" s="337"/>
      <c r="K1060" s="337"/>
      <c r="L1060" s="337"/>
      <c r="V1060" s="661"/>
      <c r="W1060" s="662"/>
      <c r="Y1060" s="337"/>
      <c r="Z1060" s="13"/>
      <c r="AA1060" s="334"/>
      <c r="AB1060" s="334"/>
      <c r="AC1060" s="334"/>
      <c r="AD1060" s="334"/>
      <c r="AE1060" s="334"/>
      <c r="AF1060" s="334"/>
    </row>
    <row r="1061" spans="1:32" s="336" customFormat="1" x14ac:dyDescent="0.3">
      <c r="A1061" s="334"/>
      <c r="B1061" s="334"/>
      <c r="E1061" s="338"/>
      <c r="G1061" s="339"/>
      <c r="I1061" s="337"/>
      <c r="J1061" s="337"/>
      <c r="K1061" s="337"/>
      <c r="L1061" s="337"/>
      <c r="V1061" s="661"/>
      <c r="W1061" s="662"/>
      <c r="Y1061" s="337"/>
      <c r="Z1061" s="13"/>
      <c r="AA1061" s="334"/>
      <c r="AB1061" s="334"/>
      <c r="AC1061" s="334"/>
      <c r="AD1061" s="334"/>
      <c r="AE1061" s="334"/>
      <c r="AF1061" s="334"/>
    </row>
    <row r="1062" spans="1:32" s="336" customFormat="1" x14ac:dyDescent="0.3">
      <c r="A1062" s="334"/>
      <c r="B1062" s="334"/>
      <c r="E1062" s="338"/>
      <c r="G1062" s="339"/>
      <c r="I1062" s="337"/>
      <c r="J1062" s="337"/>
      <c r="K1062" s="337"/>
      <c r="L1062" s="337"/>
      <c r="V1062" s="661"/>
      <c r="W1062" s="662"/>
      <c r="Y1062" s="337"/>
      <c r="Z1062" s="13"/>
      <c r="AA1062" s="334"/>
      <c r="AB1062" s="334"/>
      <c r="AC1062" s="334"/>
      <c r="AD1062" s="334"/>
      <c r="AE1062" s="334"/>
      <c r="AF1062" s="334"/>
    </row>
    <row r="1063" spans="1:32" s="336" customFormat="1" x14ac:dyDescent="0.3">
      <c r="A1063" s="334"/>
      <c r="B1063" s="334"/>
      <c r="E1063" s="338"/>
      <c r="G1063" s="339"/>
      <c r="I1063" s="337"/>
      <c r="J1063" s="337"/>
      <c r="K1063" s="337"/>
      <c r="L1063" s="337"/>
      <c r="V1063" s="661"/>
      <c r="W1063" s="662"/>
      <c r="Y1063" s="337"/>
      <c r="Z1063" s="13"/>
      <c r="AA1063" s="334"/>
      <c r="AB1063" s="334"/>
      <c r="AC1063" s="334"/>
      <c r="AD1063" s="334"/>
      <c r="AE1063" s="334"/>
      <c r="AF1063" s="334"/>
    </row>
    <row r="1064" spans="1:32" s="336" customFormat="1" x14ac:dyDescent="0.3">
      <c r="A1064" s="334"/>
      <c r="B1064" s="334"/>
      <c r="E1064" s="338"/>
      <c r="G1064" s="339"/>
      <c r="I1064" s="337"/>
      <c r="J1064" s="337"/>
      <c r="K1064" s="337"/>
      <c r="L1064" s="337"/>
      <c r="V1064" s="661"/>
      <c r="W1064" s="662"/>
      <c r="Y1064" s="337"/>
      <c r="Z1064" s="13"/>
      <c r="AA1064" s="334"/>
      <c r="AB1064" s="334"/>
      <c r="AC1064" s="334"/>
      <c r="AD1064" s="334"/>
      <c r="AE1064" s="334"/>
      <c r="AF1064" s="334"/>
    </row>
    <row r="1065" spans="1:32" s="336" customFormat="1" x14ac:dyDescent="0.3">
      <c r="A1065" s="334"/>
      <c r="B1065" s="334"/>
      <c r="E1065" s="338"/>
      <c r="G1065" s="339"/>
      <c r="I1065" s="337"/>
      <c r="J1065" s="337"/>
      <c r="K1065" s="337"/>
      <c r="L1065" s="337"/>
      <c r="V1065" s="661"/>
      <c r="W1065" s="662"/>
      <c r="Y1065" s="337"/>
      <c r="Z1065" s="13"/>
      <c r="AA1065" s="334"/>
      <c r="AB1065" s="334"/>
      <c r="AC1065" s="334"/>
      <c r="AD1065" s="334"/>
      <c r="AE1065" s="334"/>
      <c r="AF1065" s="334"/>
    </row>
    <row r="1066" spans="1:32" s="336" customFormat="1" x14ac:dyDescent="0.3">
      <c r="A1066" s="334"/>
      <c r="B1066" s="334"/>
      <c r="E1066" s="338"/>
      <c r="G1066" s="339"/>
      <c r="I1066" s="337"/>
      <c r="J1066" s="337"/>
      <c r="K1066" s="337"/>
      <c r="L1066" s="337"/>
      <c r="V1066" s="661"/>
      <c r="W1066" s="662"/>
      <c r="Y1066" s="337"/>
      <c r="Z1066" s="13"/>
      <c r="AA1066" s="334"/>
      <c r="AB1066" s="334"/>
      <c r="AC1066" s="334"/>
      <c r="AD1066" s="334"/>
      <c r="AE1066" s="334"/>
      <c r="AF1066" s="334"/>
    </row>
    <row r="1067" spans="1:32" s="336" customFormat="1" x14ac:dyDescent="0.3">
      <c r="A1067" s="334"/>
      <c r="B1067" s="334"/>
      <c r="E1067" s="338"/>
      <c r="G1067" s="339"/>
      <c r="I1067" s="337"/>
      <c r="J1067" s="337"/>
      <c r="K1067" s="337"/>
      <c r="L1067" s="337"/>
      <c r="V1067" s="661"/>
      <c r="W1067" s="662"/>
      <c r="Y1067" s="337"/>
      <c r="Z1067" s="13"/>
      <c r="AA1067" s="334"/>
      <c r="AB1067" s="334"/>
      <c r="AC1067" s="334"/>
      <c r="AD1067" s="334"/>
      <c r="AE1067" s="334"/>
      <c r="AF1067" s="334"/>
    </row>
    <row r="1068" spans="1:32" s="336" customFormat="1" x14ac:dyDescent="0.3">
      <c r="A1068" s="334"/>
      <c r="B1068" s="334"/>
      <c r="E1068" s="338"/>
      <c r="G1068" s="339"/>
      <c r="I1068" s="337"/>
      <c r="J1068" s="337"/>
      <c r="K1068" s="337"/>
      <c r="L1068" s="337"/>
      <c r="V1068" s="661"/>
      <c r="W1068" s="662"/>
      <c r="Y1068" s="337"/>
      <c r="Z1068" s="13"/>
      <c r="AA1068" s="334"/>
      <c r="AB1068" s="334"/>
      <c r="AC1068" s="334"/>
      <c r="AD1068" s="334"/>
      <c r="AE1068" s="334"/>
      <c r="AF1068" s="334"/>
    </row>
    <row r="1069" spans="1:32" s="336" customFormat="1" x14ac:dyDescent="0.3">
      <c r="A1069" s="334"/>
      <c r="B1069" s="334"/>
      <c r="E1069" s="338"/>
      <c r="G1069" s="339"/>
      <c r="I1069" s="337"/>
      <c r="J1069" s="337"/>
      <c r="K1069" s="337"/>
      <c r="L1069" s="337"/>
      <c r="V1069" s="661"/>
      <c r="W1069" s="662"/>
      <c r="Y1069" s="337"/>
      <c r="Z1069" s="13"/>
      <c r="AA1069" s="334"/>
      <c r="AB1069" s="334"/>
      <c r="AC1069" s="334"/>
      <c r="AD1069" s="334"/>
      <c r="AE1069" s="334"/>
      <c r="AF1069" s="334"/>
    </row>
    <row r="1070" spans="1:32" s="336" customFormat="1" x14ac:dyDescent="0.3">
      <c r="A1070" s="334"/>
      <c r="B1070" s="334"/>
      <c r="E1070" s="338"/>
      <c r="G1070" s="339"/>
      <c r="I1070" s="337"/>
      <c r="J1070" s="337"/>
      <c r="K1070" s="337"/>
      <c r="L1070" s="337"/>
      <c r="V1070" s="661"/>
      <c r="W1070" s="662"/>
      <c r="Y1070" s="337"/>
      <c r="Z1070" s="13"/>
      <c r="AA1070" s="334"/>
      <c r="AB1070" s="334"/>
      <c r="AC1070" s="334"/>
      <c r="AD1070" s="334"/>
      <c r="AE1070" s="334"/>
      <c r="AF1070" s="334"/>
    </row>
    <row r="1071" spans="1:32" s="336" customFormat="1" x14ac:dyDescent="0.3">
      <c r="A1071" s="334"/>
      <c r="B1071" s="334"/>
      <c r="E1071" s="338"/>
      <c r="G1071" s="339"/>
      <c r="I1071" s="337"/>
      <c r="J1071" s="337"/>
      <c r="K1071" s="337"/>
      <c r="L1071" s="337"/>
      <c r="V1071" s="661"/>
      <c r="W1071" s="662"/>
      <c r="Y1071" s="337"/>
      <c r="Z1071" s="13"/>
      <c r="AA1071" s="334"/>
      <c r="AB1071" s="334"/>
      <c r="AC1071" s="334"/>
      <c r="AD1071" s="334"/>
      <c r="AE1071" s="334"/>
      <c r="AF1071" s="334"/>
    </row>
    <row r="1072" spans="1:32" s="336" customFormat="1" x14ac:dyDescent="0.3">
      <c r="A1072" s="334"/>
      <c r="B1072" s="334"/>
      <c r="E1072" s="338"/>
      <c r="G1072" s="339"/>
      <c r="I1072" s="337"/>
      <c r="J1072" s="337"/>
      <c r="K1072" s="337"/>
      <c r="L1072" s="337"/>
      <c r="V1072" s="661"/>
      <c r="W1072" s="662"/>
      <c r="Y1072" s="337"/>
      <c r="Z1072" s="13"/>
      <c r="AA1072" s="334"/>
      <c r="AB1072" s="334"/>
      <c r="AC1072" s="334"/>
      <c r="AD1072" s="334"/>
      <c r="AE1072" s="334"/>
      <c r="AF1072" s="334"/>
    </row>
    <row r="1073" spans="1:32" s="336" customFormat="1" x14ac:dyDescent="0.3">
      <c r="A1073" s="334"/>
      <c r="B1073" s="334"/>
      <c r="E1073" s="338"/>
      <c r="G1073" s="339"/>
      <c r="I1073" s="337"/>
      <c r="J1073" s="337"/>
      <c r="K1073" s="337"/>
      <c r="L1073" s="337"/>
      <c r="V1073" s="661"/>
      <c r="W1073" s="662"/>
      <c r="Y1073" s="337"/>
      <c r="Z1073" s="13"/>
      <c r="AA1073" s="334"/>
      <c r="AB1073" s="334"/>
      <c r="AC1073" s="334"/>
      <c r="AD1073" s="334"/>
      <c r="AE1073" s="334"/>
      <c r="AF1073" s="334"/>
    </row>
    <row r="1074" spans="1:32" s="336" customFormat="1" x14ac:dyDescent="0.3">
      <c r="A1074" s="334"/>
      <c r="B1074" s="334"/>
      <c r="E1074" s="338"/>
      <c r="G1074" s="339"/>
      <c r="I1074" s="337"/>
      <c r="J1074" s="337"/>
      <c r="K1074" s="337"/>
      <c r="L1074" s="337"/>
      <c r="V1074" s="661"/>
      <c r="W1074" s="662"/>
      <c r="Y1074" s="337"/>
      <c r="Z1074" s="13"/>
      <c r="AA1074" s="334"/>
      <c r="AB1074" s="334"/>
      <c r="AC1074" s="334"/>
      <c r="AD1074" s="334"/>
      <c r="AE1074" s="334"/>
      <c r="AF1074" s="334"/>
    </row>
    <row r="1075" spans="1:32" s="336" customFormat="1" x14ac:dyDescent="0.3">
      <c r="A1075" s="334"/>
      <c r="B1075" s="334"/>
      <c r="E1075" s="338"/>
      <c r="G1075" s="339"/>
      <c r="I1075" s="337"/>
      <c r="J1075" s="337"/>
      <c r="K1075" s="337"/>
      <c r="L1075" s="337"/>
      <c r="V1075" s="661"/>
      <c r="W1075" s="662"/>
      <c r="Y1075" s="337"/>
      <c r="Z1075" s="13"/>
      <c r="AA1075" s="334"/>
      <c r="AB1075" s="334"/>
      <c r="AC1075" s="334"/>
      <c r="AD1075" s="334"/>
      <c r="AE1075" s="334"/>
      <c r="AF1075" s="334"/>
    </row>
    <row r="1076" spans="1:32" s="336" customFormat="1" x14ac:dyDescent="0.3">
      <c r="A1076" s="334"/>
      <c r="B1076" s="334"/>
      <c r="E1076" s="338"/>
      <c r="G1076" s="339"/>
      <c r="I1076" s="337"/>
      <c r="J1076" s="337"/>
      <c r="K1076" s="337"/>
      <c r="L1076" s="337"/>
      <c r="V1076" s="661"/>
      <c r="W1076" s="662"/>
      <c r="Y1076" s="337"/>
      <c r="Z1076" s="13"/>
      <c r="AA1076" s="334"/>
      <c r="AB1076" s="334"/>
      <c r="AC1076" s="334"/>
      <c r="AD1076" s="334"/>
      <c r="AE1076" s="334"/>
      <c r="AF1076" s="334"/>
    </row>
    <row r="1077" spans="1:32" s="336" customFormat="1" x14ac:dyDescent="0.3">
      <c r="A1077" s="334"/>
      <c r="B1077" s="334"/>
      <c r="E1077" s="338"/>
      <c r="G1077" s="339"/>
      <c r="I1077" s="337"/>
      <c r="J1077" s="337"/>
      <c r="K1077" s="337"/>
      <c r="L1077" s="337"/>
      <c r="V1077" s="661"/>
      <c r="W1077" s="662"/>
      <c r="Y1077" s="337"/>
      <c r="Z1077" s="13"/>
      <c r="AA1077" s="334"/>
      <c r="AB1077" s="334"/>
      <c r="AC1077" s="334"/>
      <c r="AD1077" s="334"/>
      <c r="AE1077" s="334"/>
      <c r="AF1077" s="334"/>
    </row>
    <row r="1078" spans="1:32" s="336" customFormat="1" x14ac:dyDescent="0.3">
      <c r="A1078" s="334"/>
      <c r="B1078" s="334"/>
      <c r="E1078" s="338"/>
      <c r="G1078" s="339"/>
      <c r="I1078" s="337"/>
      <c r="J1078" s="337"/>
      <c r="K1078" s="337"/>
      <c r="L1078" s="337"/>
      <c r="V1078" s="661"/>
      <c r="W1078" s="662"/>
      <c r="Y1078" s="337"/>
      <c r="Z1078" s="13"/>
      <c r="AA1078" s="334"/>
      <c r="AB1078" s="334"/>
      <c r="AC1078" s="334"/>
      <c r="AD1078" s="334"/>
      <c r="AE1078" s="334"/>
      <c r="AF1078" s="334"/>
    </row>
    <row r="1079" spans="1:32" s="336" customFormat="1" x14ac:dyDescent="0.3">
      <c r="A1079" s="334"/>
      <c r="B1079" s="334"/>
      <c r="E1079" s="338"/>
      <c r="G1079" s="339"/>
      <c r="I1079" s="337"/>
      <c r="J1079" s="337"/>
      <c r="K1079" s="337"/>
      <c r="L1079" s="337"/>
      <c r="V1079" s="661"/>
      <c r="W1079" s="662"/>
      <c r="Y1079" s="337"/>
      <c r="Z1079" s="13"/>
      <c r="AA1079" s="334"/>
      <c r="AB1079" s="334"/>
      <c r="AC1079" s="334"/>
      <c r="AD1079" s="334"/>
      <c r="AE1079" s="334"/>
      <c r="AF1079" s="334"/>
    </row>
    <row r="1080" spans="1:32" s="336" customFormat="1" x14ac:dyDescent="0.3">
      <c r="A1080" s="334"/>
      <c r="B1080" s="334"/>
      <c r="E1080" s="338"/>
      <c r="G1080" s="339"/>
      <c r="I1080" s="337"/>
      <c r="J1080" s="337"/>
      <c r="K1080" s="337"/>
      <c r="L1080" s="337"/>
      <c r="V1080" s="661"/>
      <c r="W1080" s="662"/>
      <c r="Y1080" s="337"/>
      <c r="Z1080" s="13"/>
      <c r="AA1080" s="334"/>
      <c r="AB1080" s="334"/>
      <c r="AC1080" s="334"/>
      <c r="AD1080" s="334"/>
      <c r="AE1080" s="334"/>
      <c r="AF1080" s="334"/>
    </row>
    <row r="1081" spans="1:32" s="336" customFormat="1" x14ac:dyDescent="0.3">
      <c r="A1081" s="334"/>
      <c r="B1081" s="334"/>
      <c r="E1081" s="338"/>
      <c r="G1081" s="339"/>
      <c r="I1081" s="337"/>
      <c r="J1081" s="337"/>
      <c r="K1081" s="337"/>
      <c r="L1081" s="337"/>
      <c r="V1081" s="661"/>
      <c r="W1081" s="662"/>
      <c r="Y1081" s="337"/>
      <c r="Z1081" s="13"/>
      <c r="AA1081" s="334"/>
      <c r="AB1081" s="334"/>
      <c r="AC1081" s="334"/>
      <c r="AD1081" s="334"/>
      <c r="AE1081" s="334"/>
      <c r="AF1081" s="334"/>
    </row>
    <row r="1082" spans="1:32" s="336" customFormat="1" x14ac:dyDescent="0.3">
      <c r="A1082" s="334"/>
      <c r="B1082" s="334"/>
      <c r="E1082" s="338"/>
      <c r="G1082" s="339"/>
      <c r="I1082" s="337"/>
      <c r="J1082" s="337"/>
      <c r="K1082" s="337"/>
      <c r="L1082" s="337"/>
      <c r="V1082" s="661"/>
      <c r="W1082" s="662"/>
      <c r="Y1082" s="337"/>
      <c r="Z1082" s="13"/>
      <c r="AA1082" s="334"/>
      <c r="AB1082" s="334"/>
      <c r="AC1082" s="334"/>
      <c r="AD1082" s="334"/>
      <c r="AE1082" s="334"/>
      <c r="AF1082" s="334"/>
    </row>
    <row r="1083" spans="1:32" s="336" customFormat="1" x14ac:dyDescent="0.3">
      <c r="A1083" s="334"/>
      <c r="B1083" s="334"/>
      <c r="E1083" s="338"/>
      <c r="G1083" s="339"/>
      <c r="I1083" s="337"/>
      <c r="J1083" s="337"/>
      <c r="K1083" s="337"/>
      <c r="L1083" s="337"/>
      <c r="V1083" s="661"/>
      <c r="W1083" s="662"/>
      <c r="Y1083" s="337"/>
      <c r="Z1083" s="13"/>
      <c r="AA1083" s="334"/>
      <c r="AB1083" s="334"/>
      <c r="AC1083" s="334"/>
      <c r="AD1083" s="334"/>
      <c r="AE1083" s="334"/>
      <c r="AF1083" s="334"/>
    </row>
    <row r="1084" spans="1:32" s="336" customFormat="1" x14ac:dyDescent="0.3">
      <c r="A1084" s="334"/>
      <c r="B1084" s="334"/>
      <c r="E1084" s="338"/>
      <c r="G1084" s="339"/>
      <c r="I1084" s="337"/>
      <c r="J1084" s="337"/>
      <c r="K1084" s="337"/>
      <c r="L1084" s="337"/>
      <c r="V1084" s="661"/>
      <c r="W1084" s="662"/>
      <c r="Y1084" s="337"/>
      <c r="Z1084" s="13"/>
      <c r="AA1084" s="334"/>
      <c r="AB1084" s="334"/>
      <c r="AC1084" s="334"/>
      <c r="AD1084" s="334"/>
      <c r="AE1084" s="334"/>
      <c r="AF1084" s="334"/>
    </row>
    <row r="1085" spans="1:32" s="336" customFormat="1" x14ac:dyDescent="0.3">
      <c r="A1085" s="334"/>
      <c r="B1085" s="334"/>
      <c r="E1085" s="338"/>
      <c r="G1085" s="339"/>
      <c r="I1085" s="337"/>
      <c r="J1085" s="337"/>
      <c r="K1085" s="337"/>
      <c r="L1085" s="337"/>
      <c r="V1085" s="661"/>
      <c r="W1085" s="662"/>
      <c r="Y1085" s="337"/>
      <c r="Z1085" s="13"/>
      <c r="AA1085" s="334"/>
      <c r="AB1085" s="334"/>
      <c r="AC1085" s="334"/>
      <c r="AD1085" s="334"/>
      <c r="AE1085" s="334"/>
      <c r="AF1085" s="334"/>
    </row>
    <row r="1086" spans="1:32" s="336" customFormat="1" x14ac:dyDescent="0.3">
      <c r="A1086" s="334"/>
      <c r="B1086" s="334"/>
      <c r="E1086" s="338"/>
      <c r="G1086" s="339"/>
      <c r="I1086" s="337"/>
      <c r="J1086" s="337"/>
      <c r="K1086" s="337"/>
      <c r="L1086" s="337"/>
      <c r="V1086" s="661"/>
      <c r="W1086" s="662"/>
      <c r="Y1086" s="337"/>
      <c r="Z1086" s="13"/>
      <c r="AA1086" s="334"/>
      <c r="AB1086" s="334"/>
      <c r="AC1086" s="334"/>
      <c r="AD1086" s="334"/>
      <c r="AE1086" s="334"/>
      <c r="AF1086" s="334"/>
    </row>
    <row r="1087" spans="1:32" s="336" customFormat="1" x14ac:dyDescent="0.3">
      <c r="A1087" s="334"/>
      <c r="B1087" s="334"/>
      <c r="E1087" s="338"/>
      <c r="G1087" s="339"/>
      <c r="I1087" s="337"/>
      <c r="J1087" s="337"/>
      <c r="K1087" s="337"/>
      <c r="L1087" s="337"/>
      <c r="V1087" s="661"/>
      <c r="W1087" s="662"/>
      <c r="Y1087" s="337"/>
      <c r="Z1087" s="13"/>
      <c r="AA1087" s="334"/>
      <c r="AB1087" s="334"/>
      <c r="AC1087" s="334"/>
      <c r="AD1087" s="334"/>
      <c r="AE1087" s="334"/>
      <c r="AF1087" s="334"/>
    </row>
    <row r="1088" spans="1:32" s="336" customFormat="1" x14ac:dyDescent="0.3">
      <c r="A1088" s="334"/>
      <c r="B1088" s="334"/>
      <c r="E1088" s="338"/>
      <c r="G1088" s="339"/>
      <c r="I1088" s="337"/>
      <c r="J1088" s="337"/>
      <c r="K1088" s="337"/>
      <c r="L1088" s="337"/>
      <c r="V1088" s="661"/>
      <c r="W1088" s="662"/>
      <c r="Y1088" s="337"/>
      <c r="Z1088" s="13"/>
      <c r="AA1088" s="334"/>
      <c r="AB1088" s="334"/>
      <c r="AC1088" s="334"/>
      <c r="AD1088" s="334"/>
      <c r="AE1088" s="334"/>
      <c r="AF1088" s="334"/>
    </row>
    <row r="1089" spans="1:32" s="336" customFormat="1" x14ac:dyDescent="0.3">
      <c r="A1089" s="334"/>
      <c r="B1089" s="334"/>
      <c r="E1089" s="338"/>
      <c r="G1089" s="339"/>
      <c r="I1089" s="337"/>
      <c r="J1089" s="337"/>
      <c r="K1089" s="337"/>
      <c r="L1089" s="337"/>
      <c r="V1089" s="661"/>
      <c r="W1089" s="662"/>
      <c r="Y1089" s="337"/>
      <c r="Z1089" s="13"/>
      <c r="AA1089" s="334"/>
      <c r="AB1089" s="334"/>
      <c r="AC1089" s="334"/>
      <c r="AD1089" s="334"/>
      <c r="AE1089" s="334"/>
      <c r="AF1089" s="334"/>
    </row>
    <row r="1090" spans="1:32" s="336" customFormat="1" x14ac:dyDescent="0.3">
      <c r="A1090" s="334"/>
      <c r="B1090" s="334"/>
      <c r="E1090" s="338"/>
      <c r="G1090" s="339"/>
      <c r="I1090" s="337"/>
      <c r="J1090" s="337"/>
      <c r="K1090" s="337"/>
      <c r="L1090" s="337"/>
      <c r="V1090" s="661"/>
      <c r="W1090" s="662"/>
      <c r="Y1090" s="337"/>
      <c r="Z1090" s="13"/>
      <c r="AA1090" s="334"/>
      <c r="AB1090" s="334"/>
      <c r="AC1090" s="334"/>
      <c r="AD1090" s="334"/>
      <c r="AE1090" s="334"/>
      <c r="AF1090" s="334"/>
    </row>
    <row r="1091" spans="1:32" s="336" customFormat="1" x14ac:dyDescent="0.3">
      <c r="A1091" s="334"/>
      <c r="B1091" s="334"/>
      <c r="E1091" s="338"/>
      <c r="G1091" s="339"/>
      <c r="I1091" s="337"/>
      <c r="J1091" s="337"/>
      <c r="K1091" s="337"/>
      <c r="L1091" s="337"/>
      <c r="V1091" s="661"/>
      <c r="W1091" s="662"/>
      <c r="Y1091" s="337"/>
      <c r="Z1091" s="13"/>
      <c r="AA1091" s="334"/>
      <c r="AB1091" s="334"/>
      <c r="AC1091" s="334"/>
      <c r="AD1091" s="334"/>
      <c r="AE1091" s="334"/>
      <c r="AF1091" s="334"/>
    </row>
    <row r="1092" spans="1:32" s="336" customFormat="1" x14ac:dyDescent="0.3">
      <c r="A1092" s="334"/>
      <c r="B1092" s="334"/>
      <c r="E1092" s="338"/>
      <c r="G1092" s="339"/>
      <c r="I1092" s="337"/>
      <c r="J1092" s="337"/>
      <c r="K1092" s="337"/>
      <c r="L1092" s="337"/>
      <c r="V1092" s="661"/>
      <c r="W1092" s="662"/>
      <c r="Y1092" s="337"/>
      <c r="Z1092" s="13"/>
      <c r="AA1092" s="334"/>
      <c r="AB1092" s="334"/>
      <c r="AC1092" s="334"/>
      <c r="AD1092" s="334"/>
      <c r="AE1092" s="334"/>
      <c r="AF1092" s="334"/>
    </row>
    <row r="1093" spans="1:32" s="336" customFormat="1" x14ac:dyDescent="0.3">
      <c r="A1093" s="334"/>
      <c r="B1093" s="334"/>
      <c r="E1093" s="338"/>
      <c r="G1093" s="339"/>
      <c r="I1093" s="337"/>
      <c r="J1093" s="337"/>
      <c r="K1093" s="337"/>
      <c r="L1093" s="337"/>
      <c r="V1093" s="661"/>
      <c r="W1093" s="662"/>
      <c r="Y1093" s="337"/>
      <c r="Z1093" s="13"/>
      <c r="AA1093" s="334"/>
      <c r="AB1093" s="334"/>
      <c r="AC1093" s="334"/>
      <c r="AD1093" s="334"/>
      <c r="AE1093" s="334"/>
      <c r="AF1093" s="334"/>
    </row>
    <row r="1094" spans="1:32" s="336" customFormat="1" x14ac:dyDescent="0.3">
      <c r="A1094" s="334"/>
      <c r="B1094" s="334"/>
      <c r="E1094" s="338"/>
      <c r="G1094" s="339"/>
      <c r="I1094" s="337"/>
      <c r="J1094" s="337"/>
      <c r="K1094" s="337"/>
      <c r="L1094" s="337"/>
      <c r="V1094" s="661"/>
      <c r="W1094" s="662"/>
      <c r="Y1094" s="337"/>
      <c r="Z1094" s="13"/>
      <c r="AA1094" s="334"/>
      <c r="AB1094" s="334"/>
      <c r="AC1094" s="334"/>
      <c r="AD1094" s="334"/>
      <c r="AE1094" s="334"/>
      <c r="AF1094" s="334"/>
    </row>
    <row r="1095" spans="1:32" s="336" customFormat="1" x14ac:dyDescent="0.3">
      <c r="A1095" s="334"/>
      <c r="B1095" s="334"/>
      <c r="E1095" s="338"/>
      <c r="G1095" s="339"/>
      <c r="I1095" s="337"/>
      <c r="J1095" s="337"/>
      <c r="K1095" s="337"/>
      <c r="L1095" s="337"/>
      <c r="V1095" s="661"/>
      <c r="W1095" s="662"/>
      <c r="Y1095" s="337"/>
      <c r="Z1095" s="13"/>
      <c r="AA1095" s="334"/>
      <c r="AB1095" s="334"/>
      <c r="AC1095" s="334"/>
      <c r="AD1095" s="334"/>
      <c r="AE1095" s="334"/>
      <c r="AF1095" s="334"/>
    </row>
    <row r="1096" spans="1:32" s="336" customFormat="1" x14ac:dyDescent="0.3">
      <c r="A1096" s="334"/>
      <c r="B1096" s="334"/>
      <c r="E1096" s="338"/>
      <c r="G1096" s="339"/>
      <c r="I1096" s="337"/>
      <c r="J1096" s="337"/>
      <c r="K1096" s="337"/>
      <c r="L1096" s="337"/>
      <c r="V1096" s="661"/>
      <c r="W1096" s="662"/>
      <c r="Y1096" s="337"/>
      <c r="Z1096" s="13"/>
      <c r="AA1096" s="334"/>
      <c r="AB1096" s="334"/>
      <c r="AC1096" s="334"/>
      <c r="AD1096" s="334"/>
      <c r="AE1096" s="334"/>
      <c r="AF1096" s="334"/>
    </row>
    <row r="1097" spans="1:32" s="336" customFormat="1" x14ac:dyDescent="0.3">
      <c r="A1097" s="334"/>
      <c r="B1097" s="334"/>
      <c r="E1097" s="338"/>
      <c r="G1097" s="339"/>
      <c r="I1097" s="337"/>
      <c r="J1097" s="337"/>
      <c r="K1097" s="337"/>
      <c r="L1097" s="337"/>
      <c r="V1097" s="661"/>
      <c r="W1097" s="662"/>
      <c r="Y1097" s="337"/>
      <c r="Z1097" s="13"/>
      <c r="AA1097" s="334"/>
      <c r="AB1097" s="334"/>
      <c r="AC1097" s="334"/>
      <c r="AD1097" s="334"/>
      <c r="AE1097" s="334"/>
      <c r="AF1097" s="334"/>
    </row>
    <row r="1098" spans="1:32" s="336" customFormat="1" x14ac:dyDescent="0.3">
      <c r="A1098" s="334"/>
      <c r="B1098" s="334"/>
      <c r="E1098" s="338"/>
      <c r="G1098" s="339"/>
      <c r="I1098" s="337"/>
      <c r="J1098" s="337"/>
      <c r="K1098" s="337"/>
      <c r="L1098" s="337"/>
      <c r="V1098" s="661"/>
      <c r="W1098" s="662"/>
      <c r="Y1098" s="337"/>
      <c r="Z1098" s="13"/>
      <c r="AA1098" s="334"/>
      <c r="AB1098" s="334"/>
      <c r="AC1098" s="334"/>
      <c r="AD1098" s="334"/>
      <c r="AE1098" s="334"/>
      <c r="AF1098" s="334"/>
    </row>
    <row r="1099" spans="1:32" s="336" customFormat="1" x14ac:dyDescent="0.3">
      <c r="A1099" s="334"/>
      <c r="B1099" s="334"/>
      <c r="E1099" s="338"/>
      <c r="G1099" s="339"/>
      <c r="I1099" s="337"/>
      <c r="J1099" s="337"/>
      <c r="K1099" s="337"/>
      <c r="L1099" s="337"/>
      <c r="V1099" s="661"/>
      <c r="W1099" s="662"/>
      <c r="Y1099" s="337"/>
      <c r="Z1099" s="13"/>
      <c r="AA1099" s="334"/>
      <c r="AB1099" s="334"/>
      <c r="AC1099" s="334"/>
      <c r="AD1099" s="334"/>
      <c r="AE1099" s="334"/>
      <c r="AF1099" s="334"/>
    </row>
    <row r="1100" spans="1:32" s="336" customFormat="1" x14ac:dyDescent="0.3">
      <c r="A1100" s="334"/>
      <c r="B1100" s="334"/>
      <c r="E1100" s="338"/>
      <c r="G1100" s="339"/>
      <c r="I1100" s="337"/>
      <c r="J1100" s="337"/>
      <c r="K1100" s="337"/>
      <c r="L1100" s="337"/>
      <c r="V1100" s="661"/>
      <c r="W1100" s="662"/>
      <c r="Y1100" s="337"/>
      <c r="Z1100" s="13"/>
      <c r="AA1100" s="334"/>
      <c r="AB1100" s="334"/>
      <c r="AC1100" s="334"/>
      <c r="AD1100" s="334"/>
      <c r="AE1100" s="334"/>
      <c r="AF1100" s="334"/>
    </row>
    <row r="1101" spans="1:32" s="336" customFormat="1" x14ac:dyDescent="0.3">
      <c r="A1101" s="334"/>
      <c r="B1101" s="334"/>
      <c r="E1101" s="338"/>
      <c r="G1101" s="339"/>
      <c r="I1101" s="337"/>
      <c r="J1101" s="337"/>
      <c r="K1101" s="337"/>
      <c r="L1101" s="337"/>
      <c r="V1101" s="661"/>
      <c r="W1101" s="662"/>
      <c r="Y1101" s="337"/>
      <c r="Z1101" s="13"/>
      <c r="AA1101" s="334"/>
      <c r="AB1101" s="334"/>
      <c r="AC1101" s="334"/>
      <c r="AD1101" s="334"/>
      <c r="AE1101" s="334"/>
      <c r="AF1101" s="334"/>
    </row>
    <row r="1102" spans="1:32" s="336" customFormat="1" x14ac:dyDescent="0.3">
      <c r="A1102" s="334"/>
      <c r="B1102" s="334"/>
      <c r="E1102" s="338"/>
      <c r="G1102" s="339"/>
      <c r="I1102" s="337"/>
      <c r="J1102" s="337"/>
      <c r="K1102" s="337"/>
      <c r="L1102" s="337"/>
      <c r="V1102" s="661"/>
      <c r="W1102" s="662"/>
      <c r="Y1102" s="337"/>
      <c r="Z1102" s="13"/>
      <c r="AA1102" s="334"/>
      <c r="AB1102" s="334"/>
      <c r="AC1102" s="334"/>
      <c r="AD1102" s="334"/>
      <c r="AE1102" s="334"/>
      <c r="AF1102" s="334"/>
    </row>
    <row r="1103" spans="1:32" s="336" customFormat="1" x14ac:dyDescent="0.3">
      <c r="A1103" s="334"/>
      <c r="B1103" s="334"/>
      <c r="E1103" s="338"/>
      <c r="G1103" s="339"/>
      <c r="I1103" s="337"/>
      <c r="J1103" s="337"/>
      <c r="K1103" s="337"/>
      <c r="L1103" s="337"/>
      <c r="V1103" s="661"/>
      <c r="W1103" s="662"/>
      <c r="Y1103" s="337"/>
      <c r="Z1103" s="13"/>
      <c r="AA1103" s="334"/>
      <c r="AB1103" s="334"/>
      <c r="AC1103" s="334"/>
      <c r="AD1103" s="334"/>
      <c r="AE1103" s="334"/>
      <c r="AF1103" s="334"/>
    </row>
    <row r="1104" spans="1:32" s="336" customFormat="1" x14ac:dyDescent="0.3">
      <c r="A1104" s="334"/>
      <c r="B1104" s="334"/>
      <c r="E1104" s="338"/>
      <c r="G1104" s="339"/>
      <c r="I1104" s="337"/>
      <c r="J1104" s="337"/>
      <c r="K1104" s="337"/>
      <c r="L1104" s="337"/>
      <c r="V1104" s="661"/>
      <c r="W1104" s="662"/>
      <c r="Y1104" s="337"/>
      <c r="Z1104" s="13"/>
      <c r="AA1104" s="334"/>
      <c r="AB1104" s="334"/>
      <c r="AC1104" s="334"/>
      <c r="AD1104" s="334"/>
      <c r="AE1104" s="334"/>
      <c r="AF1104" s="334"/>
    </row>
    <row r="1105" spans="1:32" s="336" customFormat="1" x14ac:dyDescent="0.3">
      <c r="A1105" s="334"/>
      <c r="B1105" s="334"/>
      <c r="E1105" s="338"/>
      <c r="G1105" s="339"/>
      <c r="I1105" s="337"/>
      <c r="J1105" s="337"/>
      <c r="K1105" s="337"/>
      <c r="L1105" s="337"/>
      <c r="V1105" s="661"/>
      <c r="W1105" s="662"/>
      <c r="Y1105" s="337"/>
      <c r="Z1105" s="13"/>
      <c r="AA1105" s="334"/>
      <c r="AB1105" s="334"/>
      <c r="AC1105" s="334"/>
      <c r="AD1105" s="334"/>
      <c r="AE1105" s="334"/>
      <c r="AF1105" s="334"/>
    </row>
    <row r="1106" spans="1:32" s="336" customFormat="1" x14ac:dyDescent="0.3">
      <c r="A1106" s="334"/>
      <c r="B1106" s="334"/>
      <c r="E1106" s="338"/>
      <c r="G1106" s="339"/>
      <c r="I1106" s="337"/>
      <c r="J1106" s="337"/>
      <c r="K1106" s="337"/>
      <c r="L1106" s="337"/>
      <c r="V1106" s="661"/>
      <c r="W1106" s="662"/>
      <c r="Y1106" s="337"/>
      <c r="Z1106" s="13"/>
      <c r="AA1106" s="334"/>
      <c r="AB1106" s="334"/>
      <c r="AC1106" s="334"/>
      <c r="AD1106" s="334"/>
      <c r="AE1106" s="334"/>
      <c r="AF1106" s="334"/>
    </row>
    <row r="1107" spans="1:32" s="336" customFormat="1" x14ac:dyDescent="0.3">
      <c r="A1107" s="334"/>
      <c r="B1107" s="334"/>
      <c r="E1107" s="338"/>
      <c r="G1107" s="339"/>
      <c r="I1107" s="337"/>
      <c r="J1107" s="337"/>
      <c r="K1107" s="337"/>
      <c r="L1107" s="337"/>
      <c r="V1107" s="661"/>
      <c r="W1107" s="662"/>
      <c r="Y1107" s="337"/>
      <c r="Z1107" s="13"/>
      <c r="AA1107" s="334"/>
      <c r="AB1107" s="334"/>
      <c r="AC1107" s="334"/>
      <c r="AD1107" s="334"/>
      <c r="AE1107" s="334"/>
      <c r="AF1107" s="334"/>
    </row>
    <row r="1108" spans="1:32" s="336" customFormat="1" x14ac:dyDescent="0.3">
      <c r="A1108" s="334"/>
      <c r="B1108" s="334"/>
      <c r="E1108" s="338"/>
      <c r="G1108" s="339"/>
      <c r="I1108" s="337"/>
      <c r="J1108" s="337"/>
      <c r="K1108" s="337"/>
      <c r="L1108" s="337"/>
      <c r="V1108" s="661"/>
      <c r="W1108" s="662"/>
      <c r="Y1108" s="337"/>
      <c r="Z1108" s="13"/>
      <c r="AA1108" s="334"/>
      <c r="AB1108" s="334"/>
      <c r="AC1108" s="334"/>
      <c r="AD1108" s="334"/>
      <c r="AE1108" s="334"/>
      <c r="AF1108" s="334"/>
    </row>
    <row r="1109" spans="1:32" s="336" customFormat="1" x14ac:dyDescent="0.3">
      <c r="A1109" s="334"/>
      <c r="B1109" s="334"/>
      <c r="E1109" s="338"/>
      <c r="G1109" s="339"/>
      <c r="I1109" s="337"/>
      <c r="J1109" s="337"/>
      <c r="K1109" s="337"/>
      <c r="L1109" s="337"/>
      <c r="V1109" s="661"/>
      <c r="W1109" s="662"/>
      <c r="Y1109" s="337"/>
      <c r="Z1109" s="13"/>
      <c r="AA1109" s="334"/>
      <c r="AB1109" s="334"/>
      <c r="AC1109" s="334"/>
      <c r="AD1109" s="334"/>
      <c r="AE1109" s="334"/>
      <c r="AF1109" s="334"/>
    </row>
    <row r="1110" spans="1:32" s="336" customFormat="1" x14ac:dyDescent="0.3">
      <c r="A1110" s="334"/>
      <c r="B1110" s="334"/>
      <c r="E1110" s="338"/>
      <c r="G1110" s="339"/>
      <c r="I1110" s="337"/>
      <c r="J1110" s="337"/>
      <c r="K1110" s="337"/>
      <c r="L1110" s="337"/>
      <c r="V1110" s="661"/>
      <c r="W1110" s="662"/>
      <c r="Y1110" s="337"/>
      <c r="Z1110" s="13"/>
      <c r="AA1110" s="334"/>
      <c r="AB1110" s="334"/>
      <c r="AC1110" s="334"/>
      <c r="AD1110" s="334"/>
      <c r="AE1110" s="334"/>
      <c r="AF1110" s="334"/>
    </row>
    <row r="1111" spans="1:32" s="336" customFormat="1" x14ac:dyDescent="0.3">
      <c r="A1111" s="334"/>
      <c r="B1111" s="334"/>
      <c r="E1111" s="338"/>
      <c r="G1111" s="339"/>
      <c r="I1111" s="337"/>
      <c r="J1111" s="337"/>
      <c r="K1111" s="337"/>
      <c r="L1111" s="337"/>
      <c r="V1111" s="661"/>
      <c r="W1111" s="662"/>
      <c r="Y1111" s="337"/>
      <c r="Z1111" s="13"/>
      <c r="AA1111" s="334"/>
      <c r="AB1111" s="334"/>
      <c r="AC1111" s="334"/>
      <c r="AD1111" s="334"/>
      <c r="AE1111" s="334"/>
      <c r="AF1111" s="334"/>
    </row>
    <row r="1112" spans="1:32" s="336" customFormat="1" x14ac:dyDescent="0.3">
      <c r="A1112" s="334"/>
      <c r="B1112" s="334"/>
      <c r="E1112" s="338"/>
      <c r="G1112" s="339"/>
      <c r="I1112" s="337"/>
      <c r="J1112" s="337"/>
      <c r="K1112" s="337"/>
      <c r="L1112" s="337"/>
      <c r="V1112" s="661"/>
      <c r="W1112" s="662"/>
      <c r="Y1112" s="337"/>
      <c r="Z1112" s="13"/>
      <c r="AA1112" s="334"/>
      <c r="AB1112" s="334"/>
      <c r="AC1112" s="334"/>
      <c r="AD1112" s="334"/>
      <c r="AE1112" s="334"/>
      <c r="AF1112" s="334"/>
    </row>
    <row r="1113" spans="1:32" s="336" customFormat="1" x14ac:dyDescent="0.3">
      <c r="A1113" s="334"/>
      <c r="B1113" s="334"/>
      <c r="E1113" s="338"/>
      <c r="G1113" s="339"/>
      <c r="I1113" s="337"/>
      <c r="J1113" s="337"/>
      <c r="K1113" s="337"/>
      <c r="L1113" s="337"/>
      <c r="V1113" s="661"/>
      <c r="W1113" s="662"/>
      <c r="Y1113" s="337"/>
      <c r="Z1113" s="13"/>
      <c r="AA1113" s="334"/>
      <c r="AB1113" s="334"/>
      <c r="AC1113" s="334"/>
      <c r="AD1113" s="334"/>
      <c r="AE1113" s="334"/>
      <c r="AF1113" s="334"/>
    </row>
    <row r="1114" spans="1:32" s="336" customFormat="1" x14ac:dyDescent="0.3">
      <c r="A1114" s="334"/>
      <c r="B1114" s="334"/>
      <c r="E1114" s="338"/>
      <c r="G1114" s="339"/>
      <c r="I1114" s="337"/>
      <c r="J1114" s="337"/>
      <c r="K1114" s="337"/>
      <c r="L1114" s="337"/>
      <c r="V1114" s="661"/>
      <c r="W1114" s="662"/>
      <c r="Y1114" s="337"/>
      <c r="Z1114" s="13"/>
      <c r="AA1114" s="334"/>
      <c r="AB1114" s="334"/>
      <c r="AC1114" s="334"/>
      <c r="AD1114" s="334"/>
      <c r="AE1114" s="334"/>
      <c r="AF1114" s="334"/>
    </row>
    <row r="1115" spans="1:32" s="336" customFormat="1" x14ac:dyDescent="0.3">
      <c r="A1115" s="334"/>
      <c r="B1115" s="334"/>
      <c r="E1115" s="338"/>
      <c r="G1115" s="339"/>
      <c r="I1115" s="337"/>
      <c r="J1115" s="337"/>
      <c r="K1115" s="337"/>
      <c r="L1115" s="337"/>
      <c r="V1115" s="661"/>
      <c r="W1115" s="662"/>
      <c r="Y1115" s="337"/>
      <c r="Z1115" s="13"/>
      <c r="AA1115" s="334"/>
      <c r="AB1115" s="334"/>
      <c r="AC1115" s="334"/>
      <c r="AD1115" s="334"/>
      <c r="AE1115" s="334"/>
      <c r="AF1115" s="334"/>
    </row>
    <row r="1116" spans="1:32" s="336" customFormat="1" x14ac:dyDescent="0.3">
      <c r="A1116" s="334"/>
      <c r="B1116" s="334"/>
      <c r="E1116" s="338"/>
      <c r="G1116" s="339"/>
      <c r="I1116" s="337"/>
      <c r="J1116" s="337"/>
      <c r="K1116" s="337"/>
      <c r="L1116" s="337"/>
      <c r="V1116" s="661"/>
      <c r="W1116" s="662"/>
      <c r="Y1116" s="337"/>
      <c r="Z1116" s="13"/>
      <c r="AA1116" s="334"/>
      <c r="AB1116" s="334"/>
      <c r="AC1116" s="334"/>
      <c r="AD1116" s="334"/>
      <c r="AE1116" s="334"/>
      <c r="AF1116" s="334"/>
    </row>
    <row r="1117" spans="1:32" s="336" customFormat="1" x14ac:dyDescent="0.3">
      <c r="A1117" s="334"/>
      <c r="B1117" s="334"/>
      <c r="E1117" s="338"/>
      <c r="G1117" s="339"/>
      <c r="I1117" s="337"/>
      <c r="J1117" s="337"/>
      <c r="K1117" s="337"/>
      <c r="L1117" s="337"/>
      <c r="V1117" s="661"/>
      <c r="W1117" s="662"/>
      <c r="Y1117" s="337"/>
      <c r="Z1117" s="13"/>
      <c r="AA1117" s="334"/>
      <c r="AB1117" s="334"/>
      <c r="AC1117" s="334"/>
      <c r="AD1117" s="334"/>
      <c r="AE1117" s="334"/>
      <c r="AF1117" s="334"/>
    </row>
    <row r="1118" spans="1:32" s="336" customFormat="1" x14ac:dyDescent="0.3">
      <c r="A1118" s="334"/>
      <c r="B1118" s="334"/>
      <c r="E1118" s="338"/>
      <c r="G1118" s="339"/>
      <c r="I1118" s="337"/>
      <c r="J1118" s="337"/>
      <c r="K1118" s="337"/>
      <c r="L1118" s="337"/>
      <c r="V1118" s="661"/>
      <c r="W1118" s="662"/>
      <c r="Y1118" s="337"/>
      <c r="Z1118" s="13"/>
      <c r="AA1118" s="334"/>
      <c r="AB1118" s="334"/>
      <c r="AC1118" s="334"/>
      <c r="AD1118" s="334"/>
      <c r="AE1118" s="334"/>
      <c r="AF1118" s="334"/>
    </row>
    <row r="1119" spans="1:32" s="336" customFormat="1" x14ac:dyDescent="0.3">
      <c r="A1119" s="334"/>
      <c r="B1119" s="334"/>
      <c r="E1119" s="338"/>
      <c r="G1119" s="339"/>
      <c r="I1119" s="337"/>
      <c r="J1119" s="337"/>
      <c r="K1119" s="337"/>
      <c r="L1119" s="337"/>
      <c r="V1119" s="661"/>
      <c r="W1119" s="662"/>
      <c r="Y1119" s="337"/>
      <c r="Z1119" s="13"/>
      <c r="AA1119" s="334"/>
      <c r="AB1119" s="334"/>
      <c r="AC1119" s="334"/>
      <c r="AD1119" s="334"/>
      <c r="AE1119" s="334"/>
      <c r="AF1119" s="334"/>
    </row>
    <row r="1120" spans="1:32" s="336" customFormat="1" x14ac:dyDescent="0.3">
      <c r="A1120" s="334"/>
      <c r="B1120" s="334"/>
      <c r="E1120" s="338"/>
      <c r="G1120" s="339"/>
      <c r="I1120" s="337"/>
      <c r="J1120" s="337"/>
      <c r="K1120" s="337"/>
      <c r="L1120" s="337"/>
      <c r="V1120" s="661"/>
      <c r="W1120" s="662"/>
      <c r="Y1120" s="337"/>
      <c r="Z1120" s="13"/>
      <c r="AA1120" s="334"/>
      <c r="AB1120" s="334"/>
      <c r="AC1120" s="334"/>
      <c r="AD1120" s="334"/>
      <c r="AE1120" s="334"/>
      <c r="AF1120" s="334"/>
    </row>
    <row r="1121" spans="1:32" s="336" customFormat="1" x14ac:dyDescent="0.3">
      <c r="A1121" s="334"/>
      <c r="B1121" s="334"/>
      <c r="E1121" s="338"/>
      <c r="G1121" s="339"/>
      <c r="I1121" s="337"/>
      <c r="J1121" s="337"/>
      <c r="K1121" s="337"/>
      <c r="L1121" s="337"/>
      <c r="V1121" s="661"/>
      <c r="W1121" s="662"/>
      <c r="Y1121" s="337"/>
      <c r="Z1121" s="13"/>
      <c r="AA1121" s="334"/>
      <c r="AB1121" s="334"/>
      <c r="AC1121" s="334"/>
      <c r="AD1121" s="334"/>
      <c r="AE1121" s="334"/>
      <c r="AF1121" s="334"/>
    </row>
    <row r="1122" spans="1:32" s="336" customFormat="1" x14ac:dyDescent="0.3">
      <c r="A1122" s="334"/>
      <c r="B1122" s="334"/>
      <c r="E1122" s="338"/>
      <c r="G1122" s="339"/>
      <c r="I1122" s="337"/>
      <c r="J1122" s="337"/>
      <c r="K1122" s="337"/>
      <c r="L1122" s="337"/>
      <c r="V1122" s="661"/>
      <c r="W1122" s="662"/>
      <c r="Y1122" s="337"/>
      <c r="Z1122" s="13"/>
      <c r="AA1122" s="334"/>
      <c r="AB1122" s="334"/>
      <c r="AC1122" s="334"/>
      <c r="AD1122" s="334"/>
      <c r="AE1122" s="334"/>
      <c r="AF1122" s="334"/>
    </row>
    <row r="1123" spans="1:32" s="336" customFormat="1" x14ac:dyDescent="0.3">
      <c r="A1123" s="334"/>
      <c r="B1123" s="334"/>
      <c r="E1123" s="338"/>
      <c r="G1123" s="339"/>
      <c r="I1123" s="337"/>
      <c r="J1123" s="337"/>
      <c r="K1123" s="337"/>
      <c r="L1123" s="337"/>
      <c r="V1123" s="661"/>
      <c r="W1123" s="662"/>
      <c r="Y1123" s="337"/>
      <c r="Z1123" s="13"/>
      <c r="AA1123" s="334"/>
      <c r="AB1123" s="334"/>
      <c r="AC1123" s="334"/>
      <c r="AD1123" s="334"/>
      <c r="AE1123" s="334"/>
      <c r="AF1123" s="334"/>
    </row>
    <row r="1124" spans="1:32" s="336" customFormat="1" x14ac:dyDescent="0.3">
      <c r="A1124" s="334"/>
      <c r="B1124" s="334"/>
      <c r="E1124" s="338"/>
      <c r="G1124" s="339"/>
      <c r="I1124" s="337"/>
      <c r="J1124" s="337"/>
      <c r="K1124" s="337"/>
      <c r="L1124" s="337"/>
      <c r="V1124" s="661"/>
      <c r="W1124" s="662"/>
      <c r="Y1124" s="337"/>
      <c r="Z1124" s="13"/>
      <c r="AA1124" s="334"/>
      <c r="AB1124" s="334"/>
      <c r="AC1124" s="334"/>
      <c r="AD1124" s="334"/>
      <c r="AE1124" s="334"/>
      <c r="AF1124" s="334"/>
    </row>
    <row r="1125" spans="1:32" s="336" customFormat="1" x14ac:dyDescent="0.3">
      <c r="A1125" s="334"/>
      <c r="B1125" s="334"/>
      <c r="E1125" s="338"/>
      <c r="G1125" s="339"/>
      <c r="I1125" s="337"/>
      <c r="J1125" s="337"/>
      <c r="K1125" s="337"/>
      <c r="L1125" s="337"/>
      <c r="V1125" s="661"/>
      <c r="W1125" s="662"/>
      <c r="Y1125" s="337"/>
      <c r="Z1125" s="13"/>
      <c r="AA1125" s="334"/>
      <c r="AB1125" s="334"/>
      <c r="AC1125" s="334"/>
      <c r="AD1125" s="334"/>
      <c r="AE1125" s="334"/>
      <c r="AF1125" s="334"/>
    </row>
    <row r="1126" spans="1:32" s="336" customFormat="1" x14ac:dyDescent="0.3">
      <c r="A1126" s="334"/>
      <c r="B1126" s="334"/>
      <c r="E1126" s="338"/>
      <c r="G1126" s="339"/>
      <c r="I1126" s="337"/>
      <c r="J1126" s="337"/>
      <c r="K1126" s="337"/>
      <c r="L1126" s="337"/>
      <c r="V1126" s="661"/>
      <c r="W1126" s="662"/>
      <c r="Y1126" s="337"/>
      <c r="Z1126" s="13"/>
      <c r="AA1126" s="334"/>
      <c r="AB1126" s="334"/>
      <c r="AC1126" s="334"/>
      <c r="AD1126" s="334"/>
      <c r="AE1126" s="334"/>
      <c r="AF1126" s="334"/>
    </row>
    <row r="1127" spans="1:32" s="336" customFormat="1" x14ac:dyDescent="0.3">
      <c r="A1127" s="334"/>
      <c r="B1127" s="334"/>
      <c r="E1127" s="338"/>
      <c r="G1127" s="339"/>
      <c r="I1127" s="337"/>
      <c r="J1127" s="337"/>
      <c r="K1127" s="337"/>
      <c r="L1127" s="337"/>
      <c r="V1127" s="661"/>
      <c r="W1127" s="662"/>
      <c r="Y1127" s="337"/>
      <c r="Z1127" s="13"/>
      <c r="AA1127" s="334"/>
      <c r="AB1127" s="334"/>
      <c r="AC1127" s="334"/>
      <c r="AD1127" s="334"/>
      <c r="AE1127" s="334"/>
      <c r="AF1127" s="334"/>
    </row>
    <row r="1128" spans="1:32" s="336" customFormat="1" x14ac:dyDescent="0.3">
      <c r="A1128" s="334"/>
      <c r="B1128" s="334"/>
      <c r="E1128" s="338"/>
      <c r="G1128" s="339"/>
      <c r="I1128" s="337"/>
      <c r="J1128" s="337"/>
      <c r="K1128" s="337"/>
      <c r="L1128" s="337"/>
      <c r="V1128" s="661"/>
      <c r="W1128" s="662"/>
      <c r="Y1128" s="337"/>
      <c r="Z1128" s="13"/>
      <c r="AA1128" s="334"/>
      <c r="AB1128" s="334"/>
      <c r="AC1128" s="334"/>
      <c r="AD1128" s="334"/>
      <c r="AE1128" s="334"/>
      <c r="AF1128" s="334"/>
    </row>
    <row r="1129" spans="1:32" s="336" customFormat="1" x14ac:dyDescent="0.3">
      <c r="A1129" s="334"/>
      <c r="B1129" s="334"/>
      <c r="E1129" s="338"/>
      <c r="G1129" s="339"/>
      <c r="I1129" s="337"/>
      <c r="J1129" s="337"/>
      <c r="K1129" s="337"/>
      <c r="L1129" s="337"/>
      <c r="V1129" s="661"/>
      <c r="W1129" s="662"/>
      <c r="Y1129" s="337"/>
      <c r="Z1129" s="13"/>
      <c r="AA1129" s="334"/>
      <c r="AB1129" s="334"/>
      <c r="AC1129" s="334"/>
      <c r="AD1129" s="334"/>
      <c r="AE1129" s="334"/>
      <c r="AF1129" s="334"/>
    </row>
    <row r="1130" spans="1:32" s="336" customFormat="1" x14ac:dyDescent="0.3">
      <c r="A1130" s="334"/>
      <c r="B1130" s="334"/>
      <c r="E1130" s="338"/>
      <c r="G1130" s="339"/>
      <c r="I1130" s="337"/>
      <c r="J1130" s="337"/>
      <c r="K1130" s="337"/>
      <c r="L1130" s="337"/>
      <c r="V1130" s="661"/>
      <c r="W1130" s="662"/>
      <c r="Y1130" s="337"/>
      <c r="Z1130" s="13"/>
      <c r="AA1130" s="334"/>
      <c r="AB1130" s="334"/>
      <c r="AC1130" s="334"/>
      <c r="AD1130" s="334"/>
      <c r="AE1130" s="334"/>
      <c r="AF1130" s="334"/>
    </row>
    <row r="1131" spans="1:32" s="336" customFormat="1" x14ac:dyDescent="0.3">
      <c r="A1131" s="334"/>
      <c r="B1131" s="334"/>
      <c r="E1131" s="338"/>
      <c r="G1131" s="339"/>
      <c r="I1131" s="337"/>
      <c r="J1131" s="337"/>
      <c r="K1131" s="337"/>
      <c r="L1131" s="337"/>
      <c r="V1131" s="661"/>
      <c r="W1131" s="662"/>
      <c r="Y1131" s="337"/>
      <c r="Z1131" s="13"/>
      <c r="AA1131" s="334"/>
      <c r="AB1131" s="334"/>
      <c r="AC1131" s="334"/>
      <c r="AD1131" s="334"/>
      <c r="AE1131" s="334"/>
      <c r="AF1131" s="334"/>
    </row>
    <row r="1132" spans="1:32" s="336" customFormat="1" x14ac:dyDescent="0.3">
      <c r="A1132" s="334"/>
      <c r="B1132" s="334"/>
      <c r="E1132" s="338"/>
      <c r="G1132" s="339"/>
      <c r="I1132" s="337"/>
      <c r="J1132" s="337"/>
      <c r="K1132" s="337"/>
      <c r="L1132" s="337"/>
      <c r="V1132" s="661"/>
      <c r="W1132" s="662"/>
      <c r="Y1132" s="337"/>
      <c r="Z1132" s="13"/>
      <c r="AA1132" s="334"/>
      <c r="AB1132" s="334"/>
      <c r="AC1132" s="334"/>
      <c r="AD1132" s="334"/>
      <c r="AE1132" s="334"/>
      <c r="AF1132" s="334"/>
    </row>
    <row r="1133" spans="1:32" s="336" customFormat="1" x14ac:dyDescent="0.3">
      <c r="A1133" s="334"/>
      <c r="B1133" s="334"/>
      <c r="E1133" s="338"/>
      <c r="G1133" s="339"/>
      <c r="I1133" s="337"/>
      <c r="J1133" s="337"/>
      <c r="K1133" s="337"/>
      <c r="L1133" s="337"/>
      <c r="V1133" s="661"/>
      <c r="W1133" s="662"/>
      <c r="Y1133" s="337"/>
      <c r="Z1133" s="13"/>
      <c r="AA1133" s="334"/>
      <c r="AB1133" s="334"/>
      <c r="AC1133" s="334"/>
      <c r="AD1133" s="334"/>
      <c r="AE1133" s="334"/>
      <c r="AF1133" s="334"/>
    </row>
    <row r="1134" spans="1:32" s="336" customFormat="1" x14ac:dyDescent="0.3">
      <c r="A1134" s="334"/>
      <c r="B1134" s="334"/>
      <c r="E1134" s="338"/>
      <c r="G1134" s="339"/>
      <c r="I1134" s="337"/>
      <c r="J1134" s="337"/>
      <c r="K1134" s="337"/>
      <c r="L1134" s="337"/>
      <c r="V1134" s="661"/>
      <c r="W1134" s="662"/>
      <c r="Y1134" s="337"/>
      <c r="Z1134" s="13"/>
      <c r="AA1134" s="334"/>
      <c r="AB1134" s="334"/>
      <c r="AC1134" s="334"/>
      <c r="AD1134" s="334"/>
      <c r="AE1134" s="334"/>
      <c r="AF1134" s="334"/>
    </row>
    <row r="1135" spans="1:32" s="336" customFormat="1" x14ac:dyDescent="0.3">
      <c r="A1135" s="334"/>
      <c r="B1135" s="334"/>
      <c r="E1135" s="338"/>
      <c r="G1135" s="339"/>
      <c r="I1135" s="337"/>
      <c r="J1135" s="337"/>
      <c r="K1135" s="337"/>
      <c r="L1135" s="337"/>
      <c r="V1135" s="661"/>
      <c r="W1135" s="662"/>
      <c r="Y1135" s="337"/>
      <c r="Z1135" s="13"/>
      <c r="AA1135" s="334"/>
      <c r="AB1135" s="334"/>
      <c r="AC1135" s="334"/>
      <c r="AD1135" s="334"/>
      <c r="AE1135" s="334"/>
      <c r="AF1135" s="334"/>
    </row>
    <row r="1136" spans="1:32" s="336" customFormat="1" x14ac:dyDescent="0.3">
      <c r="A1136" s="334"/>
      <c r="B1136" s="334"/>
      <c r="E1136" s="338"/>
      <c r="G1136" s="339"/>
      <c r="I1136" s="337"/>
      <c r="J1136" s="337"/>
      <c r="K1136" s="337"/>
      <c r="L1136" s="337"/>
      <c r="V1136" s="661"/>
      <c r="W1136" s="662"/>
      <c r="Y1136" s="337"/>
      <c r="Z1136" s="13"/>
      <c r="AA1136" s="334"/>
      <c r="AB1136" s="334"/>
      <c r="AC1136" s="334"/>
      <c r="AD1136" s="334"/>
      <c r="AE1136" s="334"/>
      <c r="AF1136" s="334"/>
    </row>
    <row r="1137" spans="1:32" s="336" customFormat="1" x14ac:dyDescent="0.3">
      <c r="A1137" s="334"/>
      <c r="B1137" s="334"/>
      <c r="E1137" s="338"/>
      <c r="G1137" s="339"/>
      <c r="I1137" s="337"/>
      <c r="J1137" s="337"/>
      <c r="K1137" s="337"/>
      <c r="L1137" s="337"/>
      <c r="V1137" s="661"/>
      <c r="W1137" s="662"/>
      <c r="Y1137" s="337"/>
      <c r="Z1137" s="13"/>
      <c r="AA1137" s="334"/>
      <c r="AB1137" s="334"/>
      <c r="AC1137" s="334"/>
      <c r="AD1137" s="334"/>
      <c r="AE1137" s="334"/>
      <c r="AF1137" s="334"/>
    </row>
    <row r="1138" spans="1:32" s="336" customFormat="1" x14ac:dyDescent="0.3">
      <c r="A1138" s="334"/>
      <c r="B1138" s="334"/>
      <c r="E1138" s="338"/>
      <c r="G1138" s="339"/>
      <c r="I1138" s="337"/>
      <c r="J1138" s="337"/>
      <c r="K1138" s="337"/>
      <c r="L1138" s="337"/>
      <c r="V1138" s="661"/>
      <c r="W1138" s="662"/>
      <c r="Y1138" s="337"/>
      <c r="Z1138" s="13"/>
      <c r="AA1138" s="334"/>
      <c r="AB1138" s="334"/>
      <c r="AC1138" s="334"/>
      <c r="AD1138" s="334"/>
      <c r="AE1138" s="334"/>
      <c r="AF1138" s="334"/>
    </row>
    <row r="1139" spans="1:32" s="336" customFormat="1" x14ac:dyDescent="0.3">
      <c r="A1139" s="334"/>
      <c r="B1139" s="334"/>
      <c r="E1139" s="338"/>
      <c r="G1139" s="339"/>
      <c r="I1139" s="337"/>
      <c r="J1139" s="337"/>
      <c r="K1139" s="337"/>
      <c r="L1139" s="337"/>
      <c r="V1139" s="661"/>
      <c r="W1139" s="662"/>
      <c r="Y1139" s="337"/>
      <c r="Z1139" s="13"/>
      <c r="AA1139" s="334"/>
      <c r="AB1139" s="334"/>
      <c r="AC1139" s="334"/>
      <c r="AD1139" s="334"/>
      <c r="AE1139" s="334"/>
      <c r="AF1139" s="334"/>
    </row>
    <row r="1140" spans="1:32" s="336" customFormat="1" x14ac:dyDescent="0.3">
      <c r="A1140" s="334"/>
      <c r="B1140" s="334"/>
      <c r="E1140" s="338"/>
      <c r="G1140" s="339"/>
      <c r="I1140" s="337"/>
      <c r="J1140" s="337"/>
      <c r="K1140" s="337"/>
      <c r="L1140" s="337"/>
      <c r="V1140" s="661"/>
      <c r="W1140" s="662"/>
      <c r="Y1140" s="337"/>
      <c r="Z1140" s="13"/>
      <c r="AA1140" s="334"/>
      <c r="AB1140" s="334"/>
      <c r="AC1140" s="334"/>
      <c r="AD1140" s="334"/>
      <c r="AE1140" s="334"/>
      <c r="AF1140" s="334"/>
    </row>
    <row r="1141" spans="1:32" s="336" customFormat="1" x14ac:dyDescent="0.3">
      <c r="A1141" s="334"/>
      <c r="B1141" s="334"/>
      <c r="E1141" s="338"/>
      <c r="G1141" s="339"/>
      <c r="I1141" s="337"/>
      <c r="J1141" s="337"/>
      <c r="K1141" s="337"/>
      <c r="L1141" s="337"/>
      <c r="V1141" s="661"/>
      <c r="W1141" s="662"/>
      <c r="Y1141" s="337"/>
      <c r="Z1141" s="13"/>
      <c r="AA1141" s="334"/>
      <c r="AB1141" s="334"/>
      <c r="AC1141" s="334"/>
      <c r="AD1141" s="334"/>
      <c r="AE1141" s="334"/>
      <c r="AF1141" s="334"/>
    </row>
    <row r="1142" spans="1:32" s="336" customFormat="1" x14ac:dyDescent="0.3">
      <c r="A1142" s="334"/>
      <c r="B1142" s="334"/>
      <c r="E1142" s="338"/>
      <c r="G1142" s="339"/>
      <c r="I1142" s="337"/>
      <c r="J1142" s="337"/>
      <c r="K1142" s="337"/>
      <c r="L1142" s="337"/>
      <c r="V1142" s="661"/>
      <c r="W1142" s="662"/>
      <c r="Y1142" s="337"/>
      <c r="Z1142" s="13"/>
      <c r="AA1142" s="334"/>
      <c r="AB1142" s="334"/>
      <c r="AC1142" s="334"/>
      <c r="AD1142" s="334"/>
      <c r="AE1142" s="334"/>
      <c r="AF1142" s="334"/>
    </row>
    <row r="1143" spans="1:32" s="336" customFormat="1" x14ac:dyDescent="0.3">
      <c r="A1143" s="334"/>
      <c r="B1143" s="334"/>
      <c r="E1143" s="338"/>
      <c r="G1143" s="339"/>
      <c r="I1143" s="337"/>
      <c r="J1143" s="337"/>
      <c r="K1143" s="337"/>
      <c r="L1143" s="337"/>
      <c r="V1143" s="661"/>
      <c r="W1143" s="662"/>
      <c r="Y1143" s="337"/>
      <c r="Z1143" s="13"/>
      <c r="AA1143" s="334"/>
      <c r="AB1143" s="334"/>
      <c r="AC1143" s="334"/>
      <c r="AD1143" s="334"/>
      <c r="AE1143" s="334"/>
      <c r="AF1143" s="334"/>
    </row>
    <row r="1144" spans="1:32" s="336" customFormat="1" x14ac:dyDescent="0.3">
      <c r="A1144" s="334"/>
      <c r="B1144" s="334"/>
      <c r="E1144" s="338"/>
      <c r="G1144" s="339"/>
      <c r="I1144" s="337"/>
      <c r="J1144" s="337"/>
      <c r="K1144" s="337"/>
      <c r="L1144" s="337"/>
      <c r="V1144" s="661"/>
      <c r="W1144" s="662"/>
      <c r="Y1144" s="337"/>
      <c r="Z1144" s="13"/>
      <c r="AA1144" s="334"/>
      <c r="AB1144" s="334"/>
      <c r="AC1144" s="334"/>
      <c r="AD1144" s="334"/>
      <c r="AE1144" s="334"/>
      <c r="AF1144" s="334"/>
    </row>
    <row r="1145" spans="1:32" s="336" customFormat="1" x14ac:dyDescent="0.3">
      <c r="A1145" s="334"/>
      <c r="B1145" s="334"/>
      <c r="E1145" s="338"/>
      <c r="G1145" s="339"/>
      <c r="I1145" s="337"/>
      <c r="J1145" s="337"/>
      <c r="K1145" s="337"/>
      <c r="L1145" s="337"/>
      <c r="V1145" s="661"/>
      <c r="W1145" s="662"/>
      <c r="Y1145" s="337"/>
      <c r="Z1145" s="13"/>
      <c r="AA1145" s="334"/>
      <c r="AB1145" s="334"/>
      <c r="AC1145" s="334"/>
      <c r="AD1145" s="334"/>
      <c r="AE1145" s="334"/>
      <c r="AF1145" s="334"/>
    </row>
    <row r="1146" spans="1:32" s="336" customFormat="1" x14ac:dyDescent="0.3">
      <c r="A1146" s="334"/>
      <c r="B1146" s="334"/>
      <c r="E1146" s="338"/>
      <c r="G1146" s="339"/>
      <c r="I1146" s="337"/>
      <c r="J1146" s="337"/>
      <c r="K1146" s="337"/>
      <c r="L1146" s="337"/>
      <c r="V1146" s="661"/>
      <c r="W1146" s="662"/>
      <c r="Y1146" s="337"/>
      <c r="Z1146" s="13"/>
      <c r="AA1146" s="334"/>
      <c r="AB1146" s="334"/>
      <c r="AC1146" s="334"/>
      <c r="AD1146" s="334"/>
      <c r="AE1146" s="334"/>
      <c r="AF1146" s="334"/>
    </row>
    <row r="1147" spans="1:32" s="336" customFormat="1" x14ac:dyDescent="0.3">
      <c r="A1147" s="334"/>
      <c r="B1147" s="334"/>
      <c r="E1147" s="338"/>
      <c r="G1147" s="339"/>
      <c r="I1147" s="337"/>
      <c r="J1147" s="337"/>
      <c r="K1147" s="337"/>
      <c r="L1147" s="337"/>
      <c r="V1147" s="661"/>
      <c r="W1147" s="662"/>
      <c r="Y1147" s="337"/>
      <c r="Z1147" s="13"/>
      <c r="AA1147" s="334"/>
      <c r="AB1147" s="334"/>
      <c r="AC1147" s="334"/>
      <c r="AD1147" s="334"/>
      <c r="AE1147" s="334"/>
      <c r="AF1147" s="334"/>
    </row>
    <row r="1148" spans="1:32" s="336" customFormat="1" x14ac:dyDescent="0.3">
      <c r="A1148" s="334"/>
      <c r="B1148" s="334"/>
      <c r="E1148" s="338"/>
      <c r="G1148" s="339"/>
      <c r="I1148" s="337"/>
      <c r="J1148" s="337"/>
      <c r="K1148" s="337"/>
      <c r="L1148" s="337"/>
      <c r="V1148" s="661"/>
      <c r="W1148" s="662"/>
      <c r="Y1148" s="337"/>
      <c r="Z1148" s="13"/>
      <c r="AA1148" s="334"/>
      <c r="AB1148" s="334"/>
      <c r="AC1148" s="334"/>
      <c r="AD1148" s="334"/>
      <c r="AE1148" s="334"/>
      <c r="AF1148" s="334"/>
    </row>
    <row r="1149" spans="1:32" s="336" customFormat="1" x14ac:dyDescent="0.3">
      <c r="A1149" s="334"/>
      <c r="B1149" s="334"/>
      <c r="E1149" s="338"/>
      <c r="G1149" s="339"/>
      <c r="I1149" s="337"/>
      <c r="J1149" s="337"/>
      <c r="K1149" s="337"/>
      <c r="L1149" s="337"/>
      <c r="V1149" s="661"/>
      <c r="W1149" s="662"/>
      <c r="Y1149" s="337"/>
      <c r="Z1149" s="13"/>
      <c r="AA1149" s="334"/>
      <c r="AB1149" s="334"/>
      <c r="AC1149" s="334"/>
      <c r="AD1149" s="334"/>
      <c r="AE1149" s="334"/>
      <c r="AF1149" s="334"/>
    </row>
    <row r="1150" spans="1:32" s="336" customFormat="1" x14ac:dyDescent="0.3">
      <c r="A1150" s="334"/>
      <c r="B1150" s="334"/>
      <c r="E1150" s="338"/>
      <c r="G1150" s="339"/>
      <c r="I1150" s="337"/>
      <c r="J1150" s="337"/>
      <c r="K1150" s="337"/>
      <c r="L1150" s="337"/>
      <c r="V1150" s="661"/>
      <c r="W1150" s="662"/>
      <c r="Y1150" s="337"/>
      <c r="Z1150" s="13"/>
      <c r="AA1150" s="334"/>
      <c r="AB1150" s="334"/>
      <c r="AC1150" s="334"/>
      <c r="AD1150" s="334"/>
      <c r="AE1150" s="334"/>
      <c r="AF1150" s="334"/>
    </row>
    <row r="1151" spans="1:32" s="336" customFormat="1" x14ac:dyDescent="0.3">
      <c r="A1151" s="334"/>
      <c r="B1151" s="334"/>
      <c r="E1151" s="338"/>
      <c r="G1151" s="339"/>
      <c r="I1151" s="337"/>
      <c r="J1151" s="337"/>
      <c r="K1151" s="337"/>
      <c r="L1151" s="337"/>
      <c r="V1151" s="661"/>
      <c r="W1151" s="662"/>
      <c r="Y1151" s="337"/>
      <c r="Z1151" s="13"/>
      <c r="AA1151" s="334"/>
      <c r="AB1151" s="334"/>
      <c r="AC1151" s="334"/>
      <c r="AD1151" s="334"/>
      <c r="AE1151" s="334"/>
      <c r="AF1151" s="334"/>
    </row>
    <row r="1152" spans="1:32" s="336" customFormat="1" x14ac:dyDescent="0.3">
      <c r="A1152" s="334"/>
      <c r="B1152" s="334"/>
      <c r="E1152" s="338"/>
      <c r="G1152" s="339"/>
      <c r="I1152" s="337"/>
      <c r="J1152" s="337"/>
      <c r="K1152" s="337"/>
      <c r="L1152" s="337"/>
      <c r="V1152" s="661"/>
      <c r="W1152" s="662"/>
      <c r="Y1152" s="337"/>
      <c r="Z1152" s="13"/>
      <c r="AA1152" s="334"/>
      <c r="AB1152" s="334"/>
      <c r="AC1152" s="334"/>
      <c r="AD1152" s="334"/>
      <c r="AE1152" s="334"/>
      <c r="AF1152" s="334"/>
    </row>
    <row r="1153" spans="1:32" s="336" customFormat="1" x14ac:dyDescent="0.3">
      <c r="A1153" s="334"/>
      <c r="B1153" s="334"/>
      <c r="E1153" s="338"/>
      <c r="G1153" s="339"/>
      <c r="I1153" s="337"/>
      <c r="J1153" s="337"/>
      <c r="K1153" s="337"/>
      <c r="L1153" s="337"/>
      <c r="V1153" s="661"/>
      <c r="W1153" s="662"/>
      <c r="Y1153" s="337"/>
      <c r="Z1153" s="13"/>
      <c r="AA1153" s="334"/>
      <c r="AB1153" s="334"/>
      <c r="AC1153" s="334"/>
      <c r="AD1153" s="334"/>
      <c r="AE1153" s="334"/>
      <c r="AF1153" s="334"/>
    </row>
    <row r="1154" spans="1:32" s="336" customFormat="1" x14ac:dyDescent="0.3">
      <c r="A1154" s="334"/>
      <c r="B1154" s="334"/>
      <c r="E1154" s="338"/>
      <c r="G1154" s="339"/>
      <c r="I1154" s="337"/>
      <c r="J1154" s="337"/>
      <c r="K1154" s="337"/>
      <c r="L1154" s="337"/>
      <c r="V1154" s="661"/>
      <c r="W1154" s="662"/>
      <c r="Y1154" s="337"/>
      <c r="Z1154" s="13"/>
      <c r="AA1154" s="334"/>
      <c r="AB1154" s="334"/>
      <c r="AC1154" s="334"/>
      <c r="AD1154" s="334"/>
      <c r="AE1154" s="334"/>
      <c r="AF1154" s="334"/>
    </row>
    <row r="1155" spans="1:32" s="336" customFormat="1" x14ac:dyDescent="0.3">
      <c r="A1155" s="334"/>
      <c r="B1155" s="334"/>
      <c r="E1155" s="338"/>
      <c r="G1155" s="339"/>
      <c r="I1155" s="337"/>
      <c r="J1155" s="337"/>
      <c r="K1155" s="337"/>
      <c r="L1155" s="337"/>
      <c r="V1155" s="661"/>
      <c r="W1155" s="662"/>
      <c r="Y1155" s="337"/>
      <c r="Z1155" s="13"/>
      <c r="AA1155" s="334"/>
      <c r="AB1155" s="334"/>
      <c r="AC1155" s="334"/>
      <c r="AD1155" s="334"/>
      <c r="AE1155" s="334"/>
      <c r="AF1155" s="334"/>
    </row>
    <row r="1156" spans="1:32" s="336" customFormat="1" x14ac:dyDescent="0.3">
      <c r="A1156" s="334"/>
      <c r="B1156" s="334"/>
      <c r="E1156" s="338"/>
      <c r="G1156" s="339"/>
      <c r="I1156" s="337"/>
      <c r="J1156" s="337"/>
      <c r="K1156" s="337"/>
      <c r="L1156" s="337"/>
      <c r="V1156" s="661"/>
      <c r="W1156" s="662"/>
      <c r="Y1156" s="337"/>
      <c r="Z1156" s="13"/>
      <c r="AA1156" s="334"/>
      <c r="AB1156" s="334"/>
      <c r="AC1156" s="334"/>
      <c r="AD1156" s="334"/>
      <c r="AE1156" s="334"/>
      <c r="AF1156" s="334"/>
    </row>
    <row r="1157" spans="1:32" s="336" customFormat="1" x14ac:dyDescent="0.3">
      <c r="A1157" s="334"/>
      <c r="B1157" s="334"/>
      <c r="E1157" s="338"/>
      <c r="G1157" s="339"/>
      <c r="I1157" s="337"/>
      <c r="J1157" s="337"/>
      <c r="K1157" s="337"/>
      <c r="L1157" s="337"/>
      <c r="V1157" s="661"/>
      <c r="W1157" s="662"/>
      <c r="Y1157" s="337"/>
      <c r="Z1157" s="13"/>
      <c r="AA1157" s="334"/>
      <c r="AB1157" s="334"/>
      <c r="AC1157" s="334"/>
      <c r="AD1157" s="334"/>
      <c r="AE1157" s="334"/>
      <c r="AF1157" s="334"/>
    </row>
    <row r="1158" spans="1:32" s="336" customFormat="1" x14ac:dyDescent="0.3">
      <c r="A1158" s="334"/>
      <c r="B1158" s="334"/>
      <c r="E1158" s="338"/>
      <c r="G1158" s="339"/>
      <c r="I1158" s="337"/>
      <c r="J1158" s="337"/>
      <c r="K1158" s="337"/>
      <c r="L1158" s="337"/>
      <c r="V1158" s="661"/>
      <c r="W1158" s="662"/>
      <c r="Y1158" s="337"/>
      <c r="Z1158" s="13"/>
      <c r="AA1158" s="334"/>
      <c r="AB1158" s="334"/>
      <c r="AC1158" s="334"/>
      <c r="AD1158" s="334"/>
      <c r="AE1158" s="334"/>
      <c r="AF1158" s="334"/>
    </row>
    <row r="1159" spans="1:32" s="336" customFormat="1" x14ac:dyDescent="0.3">
      <c r="A1159" s="334"/>
      <c r="B1159" s="334"/>
      <c r="E1159" s="338"/>
      <c r="G1159" s="339"/>
      <c r="I1159" s="337"/>
      <c r="J1159" s="337"/>
      <c r="K1159" s="337"/>
      <c r="L1159" s="337"/>
      <c r="V1159" s="661"/>
      <c r="W1159" s="662"/>
      <c r="Y1159" s="337"/>
      <c r="Z1159" s="13"/>
      <c r="AA1159" s="334"/>
      <c r="AB1159" s="334"/>
      <c r="AC1159" s="334"/>
      <c r="AD1159" s="334"/>
      <c r="AE1159" s="334"/>
      <c r="AF1159" s="334"/>
    </row>
    <row r="1160" spans="1:32" s="336" customFormat="1" x14ac:dyDescent="0.3">
      <c r="A1160" s="334"/>
      <c r="B1160" s="334"/>
      <c r="E1160" s="338"/>
      <c r="G1160" s="339"/>
      <c r="I1160" s="337"/>
      <c r="J1160" s="337"/>
      <c r="K1160" s="337"/>
      <c r="L1160" s="337"/>
      <c r="V1160" s="661"/>
      <c r="W1160" s="662"/>
      <c r="Y1160" s="337"/>
      <c r="Z1160" s="13"/>
      <c r="AA1160" s="334"/>
      <c r="AB1160" s="334"/>
      <c r="AC1160" s="334"/>
      <c r="AD1160" s="334"/>
      <c r="AE1160" s="334"/>
      <c r="AF1160" s="334"/>
    </row>
    <row r="1161" spans="1:32" s="336" customFormat="1" x14ac:dyDescent="0.3">
      <c r="A1161" s="334"/>
      <c r="B1161" s="334"/>
      <c r="E1161" s="338"/>
      <c r="G1161" s="339"/>
      <c r="I1161" s="337"/>
      <c r="J1161" s="337"/>
      <c r="K1161" s="337"/>
      <c r="L1161" s="337"/>
      <c r="V1161" s="661"/>
      <c r="W1161" s="662"/>
      <c r="Y1161" s="337"/>
      <c r="Z1161" s="13"/>
      <c r="AA1161" s="334"/>
      <c r="AB1161" s="334"/>
      <c r="AC1161" s="334"/>
      <c r="AD1161" s="334"/>
      <c r="AE1161" s="334"/>
      <c r="AF1161" s="334"/>
    </row>
    <row r="1162" spans="1:32" s="336" customFormat="1" x14ac:dyDescent="0.3">
      <c r="A1162" s="334"/>
      <c r="B1162" s="334"/>
      <c r="E1162" s="338"/>
      <c r="G1162" s="339"/>
      <c r="I1162" s="337"/>
      <c r="J1162" s="337"/>
      <c r="K1162" s="337"/>
      <c r="L1162" s="337"/>
      <c r="V1162" s="661"/>
      <c r="W1162" s="662"/>
      <c r="Y1162" s="337"/>
      <c r="Z1162" s="13"/>
      <c r="AA1162" s="334"/>
      <c r="AB1162" s="334"/>
      <c r="AC1162" s="334"/>
      <c r="AD1162" s="334"/>
      <c r="AE1162" s="334"/>
      <c r="AF1162" s="334"/>
    </row>
    <row r="1163" spans="1:32" s="336" customFormat="1" x14ac:dyDescent="0.3">
      <c r="A1163" s="334"/>
      <c r="B1163" s="334"/>
      <c r="E1163" s="338"/>
      <c r="G1163" s="339"/>
      <c r="I1163" s="337"/>
      <c r="J1163" s="337"/>
      <c r="K1163" s="337"/>
      <c r="L1163" s="337"/>
      <c r="V1163" s="661"/>
      <c r="W1163" s="662"/>
      <c r="Y1163" s="337"/>
      <c r="Z1163" s="13"/>
      <c r="AA1163" s="334"/>
      <c r="AB1163" s="334"/>
      <c r="AC1163" s="334"/>
      <c r="AD1163" s="334"/>
      <c r="AE1163" s="334"/>
      <c r="AF1163" s="334"/>
    </row>
    <row r="1164" spans="1:32" s="336" customFormat="1" x14ac:dyDescent="0.3">
      <c r="A1164" s="334"/>
      <c r="B1164" s="334"/>
      <c r="E1164" s="338"/>
      <c r="G1164" s="339"/>
      <c r="I1164" s="337"/>
      <c r="J1164" s="337"/>
      <c r="K1164" s="337"/>
      <c r="L1164" s="337"/>
      <c r="V1164" s="661"/>
      <c r="W1164" s="662"/>
      <c r="Y1164" s="337"/>
      <c r="Z1164" s="13"/>
      <c r="AA1164" s="334"/>
      <c r="AB1164" s="334"/>
      <c r="AC1164" s="334"/>
      <c r="AD1164" s="334"/>
      <c r="AE1164" s="334"/>
      <c r="AF1164" s="334"/>
    </row>
    <row r="1165" spans="1:32" s="336" customFormat="1" x14ac:dyDescent="0.3">
      <c r="A1165" s="334"/>
      <c r="B1165" s="334"/>
      <c r="E1165" s="338"/>
      <c r="G1165" s="339"/>
      <c r="I1165" s="337"/>
      <c r="J1165" s="337"/>
      <c r="K1165" s="337"/>
      <c r="L1165" s="337"/>
      <c r="V1165" s="661"/>
      <c r="W1165" s="662"/>
      <c r="Y1165" s="337"/>
      <c r="Z1165" s="13"/>
      <c r="AA1165" s="334"/>
      <c r="AB1165" s="334"/>
      <c r="AC1165" s="334"/>
      <c r="AD1165" s="334"/>
      <c r="AE1165" s="334"/>
      <c r="AF1165" s="334"/>
    </row>
    <row r="1166" spans="1:32" s="336" customFormat="1" x14ac:dyDescent="0.3">
      <c r="A1166" s="334"/>
      <c r="B1166" s="334"/>
      <c r="E1166" s="338"/>
      <c r="G1166" s="339"/>
      <c r="I1166" s="337"/>
      <c r="J1166" s="337"/>
      <c r="K1166" s="337"/>
      <c r="L1166" s="337"/>
      <c r="V1166" s="661"/>
      <c r="W1166" s="662"/>
      <c r="Y1166" s="337"/>
      <c r="Z1166" s="13"/>
      <c r="AA1166" s="334"/>
      <c r="AB1166" s="334"/>
      <c r="AC1166" s="334"/>
      <c r="AD1166" s="334"/>
      <c r="AE1166" s="334"/>
      <c r="AF1166" s="334"/>
    </row>
    <row r="1167" spans="1:32" s="336" customFormat="1" x14ac:dyDescent="0.3">
      <c r="A1167" s="334"/>
      <c r="B1167" s="334"/>
      <c r="E1167" s="338"/>
      <c r="G1167" s="339"/>
      <c r="I1167" s="337"/>
      <c r="J1167" s="337"/>
      <c r="K1167" s="337"/>
      <c r="L1167" s="337"/>
      <c r="V1167" s="661"/>
      <c r="W1167" s="662"/>
      <c r="Y1167" s="337"/>
      <c r="Z1167" s="13"/>
      <c r="AA1167" s="334"/>
      <c r="AB1167" s="334"/>
      <c r="AC1167" s="334"/>
      <c r="AD1167" s="334"/>
      <c r="AE1167" s="334"/>
      <c r="AF1167" s="334"/>
    </row>
    <row r="1168" spans="1:32" s="336" customFormat="1" x14ac:dyDescent="0.3">
      <c r="A1168" s="334"/>
      <c r="B1168" s="334"/>
      <c r="E1168" s="338"/>
      <c r="G1168" s="339"/>
      <c r="I1168" s="337"/>
      <c r="J1168" s="337"/>
      <c r="K1168" s="337"/>
      <c r="L1168" s="337"/>
      <c r="V1168" s="661"/>
      <c r="W1168" s="662"/>
      <c r="Y1168" s="337"/>
      <c r="Z1168" s="13"/>
      <c r="AA1168" s="334"/>
      <c r="AB1168" s="334"/>
      <c r="AC1168" s="334"/>
      <c r="AD1168" s="334"/>
      <c r="AE1168" s="334"/>
      <c r="AF1168" s="334"/>
    </row>
    <row r="1169" spans="1:32" s="336" customFormat="1" x14ac:dyDescent="0.3">
      <c r="A1169" s="334"/>
      <c r="B1169" s="334"/>
      <c r="E1169" s="338"/>
      <c r="G1169" s="339"/>
      <c r="I1169" s="337"/>
      <c r="J1169" s="337"/>
      <c r="K1169" s="337"/>
      <c r="L1169" s="337"/>
      <c r="V1169" s="661"/>
      <c r="W1169" s="662"/>
      <c r="Y1169" s="337"/>
      <c r="Z1169" s="13"/>
      <c r="AA1169" s="334"/>
      <c r="AB1169" s="334"/>
      <c r="AC1169" s="334"/>
      <c r="AD1169" s="334"/>
      <c r="AE1169" s="334"/>
      <c r="AF1169" s="334"/>
    </row>
    <row r="1170" spans="1:32" s="336" customFormat="1" x14ac:dyDescent="0.3">
      <c r="A1170" s="334"/>
      <c r="B1170" s="334"/>
      <c r="E1170" s="338"/>
      <c r="G1170" s="339"/>
      <c r="I1170" s="337"/>
      <c r="J1170" s="337"/>
      <c r="K1170" s="337"/>
      <c r="L1170" s="337"/>
      <c r="V1170" s="661"/>
      <c r="W1170" s="662"/>
      <c r="Y1170" s="337"/>
      <c r="Z1170" s="13"/>
      <c r="AA1170" s="334"/>
      <c r="AB1170" s="334"/>
      <c r="AC1170" s="334"/>
      <c r="AD1170" s="334"/>
      <c r="AE1170" s="334"/>
      <c r="AF1170" s="334"/>
    </row>
    <row r="1171" spans="1:32" s="336" customFormat="1" x14ac:dyDescent="0.3">
      <c r="A1171" s="334"/>
      <c r="B1171" s="334"/>
      <c r="E1171" s="338"/>
      <c r="G1171" s="339"/>
      <c r="I1171" s="337"/>
      <c r="J1171" s="337"/>
      <c r="K1171" s="337"/>
      <c r="L1171" s="337"/>
      <c r="V1171" s="661"/>
      <c r="W1171" s="662"/>
      <c r="Y1171" s="337"/>
      <c r="Z1171" s="13"/>
      <c r="AA1171" s="334"/>
      <c r="AB1171" s="334"/>
      <c r="AC1171" s="334"/>
      <c r="AD1171" s="334"/>
      <c r="AE1171" s="334"/>
      <c r="AF1171" s="334"/>
    </row>
    <row r="1172" spans="1:32" s="336" customFormat="1" x14ac:dyDescent="0.3">
      <c r="A1172" s="334"/>
      <c r="B1172" s="334"/>
      <c r="E1172" s="338"/>
      <c r="G1172" s="339"/>
      <c r="I1172" s="337"/>
      <c r="J1172" s="337"/>
      <c r="K1172" s="337"/>
      <c r="L1172" s="337"/>
      <c r="V1172" s="661"/>
      <c r="W1172" s="662"/>
      <c r="Y1172" s="337"/>
      <c r="Z1172" s="13"/>
      <c r="AA1172" s="334"/>
      <c r="AB1172" s="334"/>
      <c r="AC1172" s="334"/>
      <c r="AD1172" s="334"/>
      <c r="AE1172" s="334"/>
      <c r="AF1172" s="334"/>
    </row>
    <row r="1173" spans="1:32" s="336" customFormat="1" x14ac:dyDescent="0.3">
      <c r="A1173" s="334"/>
      <c r="B1173" s="334"/>
      <c r="E1173" s="338"/>
      <c r="G1173" s="339"/>
      <c r="I1173" s="337"/>
      <c r="J1173" s="337"/>
      <c r="K1173" s="337"/>
      <c r="L1173" s="337"/>
      <c r="V1173" s="661"/>
      <c r="W1173" s="662"/>
      <c r="Y1173" s="337"/>
      <c r="Z1173" s="13"/>
      <c r="AA1173" s="334"/>
      <c r="AB1173" s="334"/>
      <c r="AC1173" s="334"/>
      <c r="AD1173" s="334"/>
      <c r="AE1173" s="334"/>
      <c r="AF1173" s="334"/>
    </row>
    <row r="1174" spans="1:32" s="336" customFormat="1" x14ac:dyDescent="0.3">
      <c r="A1174" s="334"/>
      <c r="B1174" s="334"/>
      <c r="E1174" s="338"/>
      <c r="G1174" s="339"/>
      <c r="I1174" s="337"/>
      <c r="J1174" s="337"/>
      <c r="K1174" s="337"/>
      <c r="L1174" s="337"/>
      <c r="V1174" s="661"/>
      <c r="W1174" s="662"/>
      <c r="Y1174" s="337"/>
      <c r="Z1174" s="13"/>
      <c r="AA1174" s="334"/>
      <c r="AB1174" s="334"/>
      <c r="AC1174" s="334"/>
      <c r="AD1174" s="334"/>
      <c r="AE1174" s="334"/>
      <c r="AF1174" s="334"/>
    </row>
    <row r="1175" spans="1:32" s="336" customFormat="1" x14ac:dyDescent="0.3">
      <c r="A1175" s="334"/>
      <c r="B1175" s="334"/>
      <c r="E1175" s="338"/>
      <c r="G1175" s="339"/>
      <c r="I1175" s="337"/>
      <c r="J1175" s="337"/>
      <c r="K1175" s="337"/>
      <c r="L1175" s="337"/>
      <c r="V1175" s="661"/>
      <c r="W1175" s="662"/>
      <c r="Y1175" s="337"/>
      <c r="Z1175" s="13"/>
      <c r="AA1175" s="334"/>
      <c r="AB1175" s="334"/>
      <c r="AC1175" s="334"/>
      <c r="AD1175" s="334"/>
      <c r="AE1175" s="334"/>
      <c r="AF1175" s="334"/>
    </row>
    <row r="1176" spans="1:32" s="336" customFormat="1" x14ac:dyDescent="0.3">
      <c r="A1176" s="334"/>
      <c r="B1176" s="334"/>
      <c r="E1176" s="338"/>
      <c r="G1176" s="339"/>
      <c r="I1176" s="337"/>
      <c r="J1176" s="337"/>
      <c r="K1176" s="337"/>
      <c r="L1176" s="337"/>
      <c r="V1176" s="661"/>
      <c r="W1176" s="662"/>
      <c r="Y1176" s="337"/>
      <c r="Z1176" s="13"/>
      <c r="AA1176" s="334"/>
      <c r="AB1176" s="334"/>
      <c r="AC1176" s="334"/>
      <c r="AD1176" s="334"/>
      <c r="AE1176" s="334"/>
      <c r="AF1176" s="334"/>
    </row>
    <row r="1177" spans="1:32" s="336" customFormat="1" x14ac:dyDescent="0.3">
      <c r="A1177" s="334"/>
      <c r="B1177" s="334"/>
      <c r="E1177" s="338"/>
      <c r="G1177" s="339"/>
      <c r="I1177" s="337"/>
      <c r="J1177" s="337"/>
      <c r="K1177" s="337"/>
      <c r="L1177" s="337"/>
      <c r="V1177" s="661"/>
      <c r="W1177" s="662"/>
      <c r="Y1177" s="337"/>
      <c r="Z1177" s="13"/>
      <c r="AA1177" s="334"/>
      <c r="AB1177" s="334"/>
      <c r="AC1177" s="334"/>
      <c r="AD1177" s="334"/>
      <c r="AE1177" s="334"/>
      <c r="AF1177" s="334"/>
    </row>
    <row r="1178" spans="1:32" s="336" customFormat="1" x14ac:dyDescent="0.3">
      <c r="A1178" s="334"/>
      <c r="B1178" s="334"/>
      <c r="E1178" s="338"/>
      <c r="G1178" s="339"/>
      <c r="I1178" s="337"/>
      <c r="J1178" s="337"/>
      <c r="K1178" s="337"/>
      <c r="L1178" s="337"/>
      <c r="V1178" s="661"/>
      <c r="W1178" s="662"/>
      <c r="Y1178" s="337"/>
      <c r="Z1178" s="13"/>
      <c r="AA1178" s="334"/>
      <c r="AB1178" s="334"/>
      <c r="AC1178" s="334"/>
      <c r="AD1178" s="334"/>
      <c r="AE1178" s="334"/>
      <c r="AF1178" s="334"/>
    </row>
    <row r="1179" spans="1:32" s="336" customFormat="1" x14ac:dyDescent="0.3">
      <c r="A1179" s="334"/>
      <c r="B1179" s="334"/>
      <c r="E1179" s="338"/>
      <c r="G1179" s="339"/>
      <c r="I1179" s="337"/>
      <c r="J1179" s="337"/>
      <c r="K1179" s="337"/>
      <c r="L1179" s="337"/>
      <c r="V1179" s="661"/>
      <c r="W1179" s="662"/>
      <c r="Y1179" s="337"/>
      <c r="Z1179" s="13"/>
      <c r="AA1179" s="334"/>
      <c r="AB1179" s="334"/>
      <c r="AC1179" s="334"/>
      <c r="AD1179" s="334"/>
      <c r="AE1179" s="334"/>
      <c r="AF1179" s="334"/>
    </row>
    <row r="1180" spans="1:32" s="336" customFormat="1" x14ac:dyDescent="0.3">
      <c r="A1180" s="334"/>
      <c r="B1180" s="334"/>
      <c r="E1180" s="338"/>
      <c r="G1180" s="339"/>
      <c r="I1180" s="337"/>
      <c r="J1180" s="337"/>
      <c r="K1180" s="337"/>
      <c r="L1180" s="337"/>
      <c r="V1180" s="661"/>
      <c r="W1180" s="662"/>
      <c r="Y1180" s="337"/>
      <c r="Z1180" s="13"/>
      <c r="AA1180" s="334"/>
      <c r="AB1180" s="334"/>
      <c r="AC1180" s="334"/>
      <c r="AD1180" s="334"/>
      <c r="AE1180" s="334"/>
      <c r="AF1180" s="334"/>
    </row>
    <row r="1181" spans="1:32" s="336" customFormat="1" x14ac:dyDescent="0.3">
      <c r="A1181" s="334"/>
      <c r="B1181" s="334"/>
      <c r="E1181" s="338"/>
      <c r="G1181" s="339"/>
      <c r="I1181" s="337"/>
      <c r="J1181" s="337"/>
      <c r="K1181" s="337"/>
      <c r="L1181" s="337"/>
      <c r="V1181" s="661"/>
      <c r="W1181" s="662"/>
      <c r="Y1181" s="337"/>
      <c r="Z1181" s="13"/>
      <c r="AA1181" s="334"/>
      <c r="AB1181" s="334"/>
      <c r="AC1181" s="334"/>
      <c r="AD1181" s="334"/>
      <c r="AE1181" s="334"/>
      <c r="AF1181" s="334"/>
    </row>
    <row r="1182" spans="1:32" s="336" customFormat="1" x14ac:dyDescent="0.3">
      <c r="A1182" s="334"/>
      <c r="B1182" s="334"/>
      <c r="E1182" s="338"/>
      <c r="G1182" s="339"/>
      <c r="I1182" s="337"/>
      <c r="J1182" s="337"/>
      <c r="K1182" s="337"/>
      <c r="L1182" s="337"/>
      <c r="V1182" s="661"/>
      <c r="W1182" s="662"/>
      <c r="Y1182" s="337"/>
      <c r="Z1182" s="13"/>
      <c r="AA1182" s="334"/>
      <c r="AB1182" s="334"/>
      <c r="AC1182" s="334"/>
      <c r="AD1182" s="334"/>
      <c r="AE1182" s="334"/>
      <c r="AF1182" s="334"/>
    </row>
    <row r="1183" spans="1:32" s="336" customFormat="1" x14ac:dyDescent="0.3">
      <c r="A1183" s="334"/>
      <c r="B1183" s="334"/>
      <c r="E1183" s="338"/>
      <c r="G1183" s="339"/>
      <c r="I1183" s="337"/>
      <c r="J1183" s="337"/>
      <c r="K1183" s="337"/>
      <c r="L1183" s="337"/>
      <c r="V1183" s="661"/>
      <c r="W1183" s="662"/>
      <c r="Y1183" s="337"/>
      <c r="Z1183" s="13"/>
      <c r="AA1183" s="334"/>
      <c r="AB1183" s="334"/>
      <c r="AC1183" s="334"/>
      <c r="AD1183" s="334"/>
      <c r="AE1183" s="334"/>
      <c r="AF1183" s="334"/>
    </row>
    <row r="1184" spans="1:32" s="336" customFormat="1" x14ac:dyDescent="0.3">
      <c r="A1184" s="334"/>
      <c r="B1184" s="334"/>
      <c r="E1184" s="338"/>
      <c r="G1184" s="339"/>
      <c r="I1184" s="337"/>
      <c r="J1184" s="337"/>
      <c r="K1184" s="337"/>
      <c r="L1184" s="337"/>
      <c r="V1184" s="661"/>
      <c r="W1184" s="662"/>
      <c r="Y1184" s="337"/>
      <c r="Z1184" s="13"/>
      <c r="AA1184" s="334"/>
      <c r="AB1184" s="334"/>
      <c r="AC1184" s="334"/>
      <c r="AD1184" s="334"/>
      <c r="AE1184" s="334"/>
      <c r="AF1184" s="334"/>
    </row>
    <row r="1185" spans="1:32" s="336" customFormat="1" x14ac:dyDescent="0.3">
      <c r="A1185" s="334"/>
      <c r="B1185" s="334"/>
      <c r="E1185" s="338"/>
      <c r="G1185" s="339"/>
      <c r="I1185" s="337"/>
      <c r="J1185" s="337"/>
      <c r="K1185" s="337"/>
      <c r="L1185" s="337"/>
      <c r="V1185" s="661"/>
      <c r="W1185" s="662"/>
      <c r="Y1185" s="337"/>
      <c r="Z1185" s="13"/>
      <c r="AA1185" s="334"/>
      <c r="AB1185" s="334"/>
      <c r="AC1185" s="334"/>
      <c r="AD1185" s="334"/>
      <c r="AE1185" s="334"/>
      <c r="AF1185" s="334"/>
    </row>
    <row r="1186" spans="1:32" s="336" customFormat="1" x14ac:dyDescent="0.3">
      <c r="A1186" s="334"/>
      <c r="B1186" s="334"/>
      <c r="E1186" s="338"/>
      <c r="G1186" s="339"/>
      <c r="I1186" s="337"/>
      <c r="J1186" s="337"/>
      <c r="K1186" s="337"/>
      <c r="L1186" s="337"/>
      <c r="V1186" s="661"/>
      <c r="W1186" s="662"/>
      <c r="Y1186" s="337"/>
      <c r="Z1186" s="13"/>
      <c r="AA1186" s="334"/>
      <c r="AB1186" s="334"/>
      <c r="AC1186" s="334"/>
      <c r="AD1186" s="334"/>
      <c r="AE1186" s="334"/>
      <c r="AF1186" s="334"/>
    </row>
    <row r="1187" spans="1:32" s="336" customFormat="1" x14ac:dyDescent="0.3">
      <c r="A1187" s="334"/>
      <c r="B1187" s="334"/>
      <c r="E1187" s="338"/>
      <c r="G1187" s="339"/>
      <c r="I1187" s="337"/>
      <c r="J1187" s="337"/>
      <c r="K1187" s="337"/>
      <c r="L1187" s="337"/>
      <c r="V1187" s="661"/>
      <c r="W1187" s="662"/>
      <c r="Y1187" s="337"/>
      <c r="Z1187" s="13"/>
      <c r="AA1187" s="334"/>
      <c r="AB1187" s="334"/>
      <c r="AC1187" s="334"/>
      <c r="AD1187" s="334"/>
      <c r="AE1187" s="334"/>
      <c r="AF1187" s="334"/>
    </row>
    <row r="1188" spans="1:32" s="336" customFormat="1" x14ac:dyDescent="0.3">
      <c r="A1188" s="334"/>
      <c r="B1188" s="334"/>
      <c r="E1188" s="338"/>
      <c r="G1188" s="339"/>
      <c r="I1188" s="337"/>
      <c r="J1188" s="337"/>
      <c r="K1188" s="337"/>
      <c r="L1188" s="337"/>
      <c r="V1188" s="661"/>
      <c r="W1188" s="662"/>
      <c r="Y1188" s="337"/>
      <c r="Z1188" s="13"/>
      <c r="AA1188" s="334"/>
      <c r="AB1188" s="334"/>
      <c r="AC1188" s="334"/>
      <c r="AD1188" s="334"/>
      <c r="AE1188" s="334"/>
      <c r="AF1188" s="334"/>
    </row>
    <row r="1189" spans="1:32" s="336" customFormat="1" x14ac:dyDescent="0.3">
      <c r="A1189" s="334"/>
      <c r="B1189" s="334"/>
      <c r="E1189" s="338"/>
      <c r="G1189" s="339"/>
      <c r="I1189" s="337"/>
      <c r="J1189" s="337"/>
      <c r="K1189" s="337"/>
      <c r="L1189" s="337"/>
      <c r="V1189" s="661"/>
      <c r="W1189" s="662"/>
      <c r="Y1189" s="337"/>
      <c r="Z1189" s="13"/>
      <c r="AA1189" s="334"/>
      <c r="AB1189" s="334"/>
      <c r="AC1189" s="334"/>
      <c r="AD1189" s="334"/>
      <c r="AE1189" s="334"/>
      <c r="AF1189" s="334"/>
    </row>
    <row r="1190" spans="1:32" s="336" customFormat="1" x14ac:dyDescent="0.3">
      <c r="A1190" s="334"/>
      <c r="B1190" s="334"/>
      <c r="E1190" s="338"/>
      <c r="G1190" s="339"/>
      <c r="I1190" s="337"/>
      <c r="J1190" s="337"/>
      <c r="K1190" s="337"/>
      <c r="L1190" s="337"/>
      <c r="V1190" s="661"/>
      <c r="W1190" s="662"/>
      <c r="Y1190" s="337"/>
      <c r="Z1190" s="13"/>
      <c r="AA1190" s="334"/>
      <c r="AB1190" s="334"/>
      <c r="AC1190" s="334"/>
      <c r="AD1190" s="334"/>
      <c r="AE1190" s="334"/>
      <c r="AF1190" s="334"/>
    </row>
    <row r="1191" spans="1:32" s="336" customFormat="1" x14ac:dyDescent="0.3">
      <c r="A1191" s="334"/>
      <c r="B1191" s="334"/>
      <c r="E1191" s="338"/>
      <c r="G1191" s="339"/>
      <c r="I1191" s="337"/>
      <c r="J1191" s="337"/>
      <c r="K1191" s="337"/>
      <c r="L1191" s="337"/>
      <c r="V1191" s="661"/>
      <c r="W1191" s="662"/>
      <c r="Y1191" s="337"/>
      <c r="Z1191" s="13"/>
      <c r="AA1191" s="334"/>
      <c r="AB1191" s="334"/>
      <c r="AC1191" s="334"/>
      <c r="AD1191" s="334"/>
      <c r="AE1191" s="334"/>
      <c r="AF1191" s="334"/>
    </row>
    <row r="1192" spans="1:32" s="336" customFormat="1" x14ac:dyDescent="0.3">
      <c r="A1192" s="334"/>
      <c r="B1192" s="334"/>
      <c r="E1192" s="338"/>
      <c r="G1192" s="339"/>
      <c r="I1192" s="337"/>
      <c r="J1192" s="337"/>
      <c r="K1192" s="337"/>
      <c r="L1192" s="337"/>
      <c r="V1192" s="661"/>
      <c r="W1192" s="662"/>
      <c r="Y1192" s="337"/>
      <c r="Z1192" s="13"/>
      <c r="AA1192" s="334"/>
      <c r="AB1192" s="334"/>
      <c r="AC1192" s="334"/>
      <c r="AD1192" s="334"/>
      <c r="AE1192" s="334"/>
      <c r="AF1192" s="334"/>
    </row>
    <row r="1193" spans="1:32" s="336" customFormat="1" x14ac:dyDescent="0.3">
      <c r="A1193" s="334"/>
      <c r="B1193" s="334"/>
      <c r="E1193" s="338"/>
      <c r="G1193" s="339"/>
      <c r="I1193" s="337"/>
      <c r="J1193" s="337"/>
      <c r="K1193" s="337"/>
      <c r="L1193" s="337"/>
      <c r="V1193" s="661"/>
      <c r="W1193" s="662"/>
      <c r="Y1193" s="337"/>
      <c r="Z1193" s="13"/>
      <c r="AA1193" s="334"/>
      <c r="AB1193" s="334"/>
      <c r="AC1193" s="334"/>
      <c r="AD1193" s="334"/>
      <c r="AE1193" s="334"/>
      <c r="AF1193" s="334"/>
    </row>
    <row r="1194" spans="1:32" s="336" customFormat="1" x14ac:dyDescent="0.3">
      <c r="A1194" s="334"/>
      <c r="B1194" s="334"/>
      <c r="E1194" s="338"/>
      <c r="G1194" s="339"/>
      <c r="I1194" s="337"/>
      <c r="J1194" s="337"/>
      <c r="K1194" s="337"/>
      <c r="L1194" s="337"/>
      <c r="V1194" s="661"/>
      <c r="W1194" s="662"/>
      <c r="Y1194" s="337"/>
      <c r="Z1194" s="13"/>
      <c r="AA1194" s="334"/>
      <c r="AB1194" s="334"/>
      <c r="AC1194" s="334"/>
      <c r="AD1194" s="334"/>
      <c r="AE1194" s="334"/>
      <c r="AF1194" s="334"/>
    </row>
    <row r="1195" spans="1:32" s="336" customFormat="1" x14ac:dyDescent="0.3">
      <c r="A1195" s="334"/>
      <c r="B1195" s="334"/>
      <c r="E1195" s="338"/>
      <c r="G1195" s="339"/>
      <c r="I1195" s="337"/>
      <c r="J1195" s="337"/>
      <c r="K1195" s="337"/>
      <c r="L1195" s="337"/>
      <c r="V1195" s="661"/>
      <c r="W1195" s="662"/>
      <c r="Y1195" s="337"/>
      <c r="Z1195" s="13"/>
      <c r="AA1195" s="334"/>
      <c r="AB1195" s="334"/>
      <c r="AC1195" s="334"/>
      <c r="AD1195" s="334"/>
      <c r="AE1195" s="334"/>
      <c r="AF1195" s="334"/>
    </row>
    <row r="1196" spans="1:32" s="336" customFormat="1" x14ac:dyDescent="0.3">
      <c r="A1196" s="334"/>
      <c r="B1196" s="334"/>
      <c r="E1196" s="338"/>
      <c r="G1196" s="339"/>
      <c r="I1196" s="337"/>
      <c r="J1196" s="337"/>
      <c r="K1196" s="337"/>
      <c r="L1196" s="337"/>
      <c r="V1196" s="661"/>
      <c r="W1196" s="662"/>
      <c r="Y1196" s="337"/>
      <c r="Z1196" s="13"/>
      <c r="AA1196" s="334"/>
      <c r="AB1196" s="334"/>
      <c r="AC1196" s="334"/>
      <c r="AD1196" s="334"/>
      <c r="AE1196" s="334"/>
      <c r="AF1196" s="334"/>
    </row>
    <row r="1197" spans="1:32" s="336" customFormat="1" x14ac:dyDescent="0.3">
      <c r="A1197" s="334"/>
      <c r="B1197" s="334"/>
      <c r="E1197" s="338"/>
      <c r="G1197" s="339"/>
      <c r="I1197" s="337"/>
      <c r="J1197" s="337"/>
      <c r="K1197" s="337"/>
      <c r="L1197" s="337"/>
      <c r="V1197" s="661"/>
      <c r="W1197" s="662"/>
      <c r="Y1197" s="337"/>
      <c r="Z1197" s="13"/>
      <c r="AA1197" s="334"/>
      <c r="AB1197" s="334"/>
      <c r="AC1197" s="334"/>
      <c r="AD1197" s="334"/>
      <c r="AE1197" s="334"/>
      <c r="AF1197" s="334"/>
    </row>
    <row r="1198" spans="1:32" s="336" customFormat="1" x14ac:dyDescent="0.3">
      <c r="A1198" s="334"/>
      <c r="B1198" s="334"/>
      <c r="E1198" s="338"/>
      <c r="G1198" s="339"/>
      <c r="I1198" s="337"/>
      <c r="J1198" s="337"/>
      <c r="K1198" s="337"/>
      <c r="L1198" s="337"/>
      <c r="V1198" s="661"/>
      <c r="W1198" s="662"/>
      <c r="Y1198" s="337"/>
      <c r="Z1198" s="13"/>
      <c r="AA1198" s="334"/>
      <c r="AB1198" s="334"/>
      <c r="AC1198" s="334"/>
      <c r="AD1198" s="334"/>
      <c r="AE1198" s="334"/>
      <c r="AF1198" s="334"/>
    </row>
    <row r="1199" spans="1:32" s="336" customFormat="1" x14ac:dyDescent="0.3">
      <c r="A1199" s="334"/>
      <c r="B1199" s="334"/>
      <c r="E1199" s="338"/>
      <c r="G1199" s="339"/>
      <c r="I1199" s="337"/>
      <c r="J1199" s="337"/>
      <c r="K1199" s="337"/>
      <c r="L1199" s="337"/>
      <c r="V1199" s="661"/>
      <c r="W1199" s="662"/>
      <c r="Y1199" s="337"/>
      <c r="Z1199" s="13"/>
      <c r="AA1199" s="334"/>
      <c r="AB1199" s="334"/>
      <c r="AC1199" s="334"/>
      <c r="AD1199" s="334"/>
      <c r="AE1199" s="334"/>
      <c r="AF1199" s="334"/>
    </row>
    <row r="1200" spans="1:32" s="336" customFormat="1" x14ac:dyDescent="0.3">
      <c r="A1200" s="334"/>
      <c r="B1200" s="334"/>
      <c r="E1200" s="338"/>
      <c r="G1200" s="339"/>
      <c r="I1200" s="337"/>
      <c r="J1200" s="337"/>
      <c r="K1200" s="337"/>
      <c r="L1200" s="337"/>
      <c r="V1200" s="661"/>
      <c r="W1200" s="662"/>
      <c r="Y1200" s="337"/>
      <c r="Z1200" s="13"/>
      <c r="AA1200" s="334"/>
      <c r="AB1200" s="334"/>
      <c r="AC1200" s="334"/>
      <c r="AD1200" s="334"/>
      <c r="AE1200" s="334"/>
      <c r="AF1200" s="334"/>
    </row>
    <row r="1201" spans="1:32" s="336" customFormat="1" x14ac:dyDescent="0.3">
      <c r="A1201" s="334"/>
      <c r="B1201" s="334"/>
      <c r="E1201" s="338"/>
      <c r="G1201" s="339"/>
      <c r="I1201" s="337"/>
      <c r="J1201" s="337"/>
      <c r="K1201" s="337"/>
      <c r="L1201" s="337"/>
      <c r="V1201" s="661"/>
      <c r="W1201" s="662"/>
      <c r="Y1201" s="337"/>
      <c r="Z1201" s="13"/>
      <c r="AA1201" s="334"/>
      <c r="AB1201" s="334"/>
      <c r="AC1201" s="334"/>
      <c r="AD1201" s="334"/>
      <c r="AE1201" s="334"/>
      <c r="AF1201" s="334"/>
    </row>
    <row r="1202" spans="1:32" s="336" customFormat="1" x14ac:dyDescent="0.3">
      <c r="A1202" s="334"/>
      <c r="B1202" s="334"/>
      <c r="E1202" s="338"/>
      <c r="G1202" s="339"/>
      <c r="I1202" s="337"/>
      <c r="J1202" s="337"/>
      <c r="K1202" s="337"/>
      <c r="L1202" s="337"/>
      <c r="V1202" s="661"/>
      <c r="W1202" s="662"/>
      <c r="Y1202" s="337"/>
      <c r="Z1202" s="13"/>
      <c r="AA1202" s="334"/>
      <c r="AB1202" s="334"/>
      <c r="AC1202" s="334"/>
      <c r="AD1202" s="334"/>
      <c r="AE1202" s="334"/>
      <c r="AF1202" s="334"/>
    </row>
    <row r="1203" spans="1:32" s="336" customFormat="1" x14ac:dyDescent="0.3">
      <c r="A1203" s="334"/>
      <c r="B1203" s="334"/>
      <c r="E1203" s="338"/>
      <c r="G1203" s="339"/>
      <c r="I1203" s="337"/>
      <c r="J1203" s="337"/>
      <c r="K1203" s="337"/>
      <c r="L1203" s="337"/>
      <c r="V1203" s="661"/>
      <c r="W1203" s="662"/>
      <c r="Y1203" s="337"/>
      <c r="Z1203" s="13"/>
      <c r="AA1203" s="334"/>
      <c r="AB1203" s="334"/>
      <c r="AC1203" s="334"/>
      <c r="AD1203" s="334"/>
      <c r="AE1203" s="334"/>
      <c r="AF1203" s="334"/>
    </row>
    <row r="1204" spans="1:32" s="336" customFormat="1" x14ac:dyDescent="0.3">
      <c r="A1204" s="334"/>
      <c r="B1204" s="334"/>
      <c r="E1204" s="338"/>
      <c r="G1204" s="339"/>
      <c r="I1204" s="337"/>
      <c r="J1204" s="337"/>
      <c r="K1204" s="337"/>
      <c r="L1204" s="337"/>
      <c r="V1204" s="661"/>
      <c r="W1204" s="662"/>
      <c r="Y1204" s="337"/>
      <c r="Z1204" s="13"/>
      <c r="AA1204" s="334"/>
      <c r="AB1204" s="334"/>
      <c r="AC1204" s="334"/>
      <c r="AD1204" s="334"/>
      <c r="AE1204" s="334"/>
      <c r="AF1204" s="334"/>
    </row>
    <row r="1205" spans="1:32" s="336" customFormat="1" x14ac:dyDescent="0.3">
      <c r="A1205" s="334"/>
      <c r="B1205" s="334"/>
      <c r="E1205" s="338"/>
      <c r="G1205" s="339"/>
      <c r="I1205" s="337"/>
      <c r="J1205" s="337"/>
      <c r="K1205" s="337"/>
      <c r="L1205" s="337"/>
      <c r="V1205" s="661"/>
      <c r="W1205" s="662"/>
      <c r="Y1205" s="337"/>
      <c r="Z1205" s="13"/>
      <c r="AA1205" s="334"/>
      <c r="AB1205" s="334"/>
      <c r="AC1205" s="334"/>
      <c r="AD1205" s="334"/>
      <c r="AE1205" s="334"/>
      <c r="AF1205" s="334"/>
    </row>
    <row r="1206" spans="1:32" s="336" customFormat="1" x14ac:dyDescent="0.3">
      <c r="A1206" s="334"/>
      <c r="B1206" s="334"/>
      <c r="E1206" s="338"/>
      <c r="G1206" s="339"/>
      <c r="I1206" s="337"/>
      <c r="J1206" s="337"/>
      <c r="K1206" s="337"/>
      <c r="L1206" s="337"/>
      <c r="V1206" s="661"/>
      <c r="W1206" s="662"/>
      <c r="Y1206" s="337"/>
      <c r="Z1206" s="13"/>
      <c r="AA1206" s="334"/>
      <c r="AB1206" s="334"/>
      <c r="AC1206" s="334"/>
      <c r="AD1206" s="334"/>
      <c r="AE1206" s="334"/>
      <c r="AF1206" s="334"/>
    </row>
    <row r="1207" spans="1:32" s="336" customFormat="1" x14ac:dyDescent="0.3">
      <c r="A1207" s="334"/>
      <c r="B1207" s="334"/>
      <c r="E1207" s="338"/>
      <c r="G1207" s="339"/>
      <c r="I1207" s="337"/>
      <c r="J1207" s="337"/>
      <c r="K1207" s="337"/>
      <c r="L1207" s="337"/>
      <c r="V1207" s="661"/>
      <c r="W1207" s="662"/>
      <c r="Y1207" s="337"/>
      <c r="Z1207" s="13"/>
      <c r="AA1207" s="334"/>
      <c r="AB1207" s="334"/>
      <c r="AC1207" s="334"/>
      <c r="AD1207" s="334"/>
      <c r="AE1207" s="334"/>
      <c r="AF1207" s="334"/>
    </row>
    <row r="1208" spans="1:32" s="336" customFormat="1" x14ac:dyDescent="0.3">
      <c r="A1208" s="334"/>
      <c r="B1208" s="334"/>
      <c r="E1208" s="338"/>
      <c r="G1208" s="339"/>
      <c r="I1208" s="337"/>
      <c r="J1208" s="337"/>
      <c r="K1208" s="337"/>
      <c r="L1208" s="337"/>
      <c r="V1208" s="661"/>
      <c r="W1208" s="662"/>
      <c r="Y1208" s="337"/>
      <c r="Z1208" s="13"/>
      <c r="AA1208" s="334"/>
      <c r="AB1208" s="334"/>
      <c r="AC1208" s="334"/>
      <c r="AD1208" s="334"/>
      <c r="AE1208" s="334"/>
      <c r="AF1208" s="334"/>
    </row>
    <row r="1209" spans="1:32" s="336" customFormat="1" x14ac:dyDescent="0.3">
      <c r="A1209" s="334"/>
      <c r="B1209" s="334"/>
      <c r="E1209" s="338"/>
      <c r="G1209" s="339"/>
      <c r="I1209" s="337"/>
      <c r="J1209" s="337"/>
      <c r="K1209" s="337"/>
      <c r="L1209" s="337"/>
      <c r="V1209" s="661"/>
      <c r="W1209" s="662"/>
      <c r="Y1209" s="337"/>
      <c r="Z1209" s="13"/>
      <c r="AA1209" s="334"/>
      <c r="AB1209" s="334"/>
      <c r="AC1209" s="334"/>
      <c r="AD1209" s="334"/>
      <c r="AE1209" s="334"/>
      <c r="AF1209" s="334"/>
    </row>
    <row r="1210" spans="1:32" s="336" customFormat="1" x14ac:dyDescent="0.3">
      <c r="A1210" s="334"/>
      <c r="B1210" s="334"/>
      <c r="E1210" s="338"/>
      <c r="G1210" s="339"/>
      <c r="I1210" s="337"/>
      <c r="J1210" s="337"/>
      <c r="K1210" s="337"/>
      <c r="L1210" s="337"/>
      <c r="V1210" s="661"/>
      <c r="W1210" s="662"/>
      <c r="Y1210" s="337"/>
      <c r="Z1210" s="13"/>
      <c r="AA1210" s="334"/>
      <c r="AB1210" s="334"/>
      <c r="AC1210" s="334"/>
      <c r="AD1210" s="334"/>
      <c r="AE1210" s="334"/>
      <c r="AF1210" s="334"/>
    </row>
    <row r="1211" spans="1:32" s="336" customFormat="1" x14ac:dyDescent="0.3">
      <c r="A1211" s="334"/>
      <c r="B1211" s="334"/>
      <c r="E1211" s="338"/>
      <c r="G1211" s="339"/>
      <c r="I1211" s="337"/>
      <c r="J1211" s="337"/>
      <c r="K1211" s="337"/>
      <c r="L1211" s="337"/>
      <c r="V1211" s="661"/>
      <c r="W1211" s="662"/>
      <c r="Y1211" s="337"/>
      <c r="Z1211" s="13"/>
      <c r="AA1211" s="334"/>
      <c r="AB1211" s="334"/>
      <c r="AC1211" s="334"/>
      <c r="AD1211" s="334"/>
      <c r="AE1211" s="334"/>
      <c r="AF1211" s="334"/>
    </row>
    <row r="1212" spans="1:32" s="336" customFormat="1" x14ac:dyDescent="0.3">
      <c r="A1212" s="334"/>
      <c r="B1212" s="334"/>
      <c r="E1212" s="338"/>
      <c r="G1212" s="339"/>
      <c r="I1212" s="337"/>
      <c r="J1212" s="337"/>
      <c r="K1212" s="337"/>
      <c r="L1212" s="337"/>
      <c r="V1212" s="661"/>
      <c r="W1212" s="662"/>
      <c r="Y1212" s="337"/>
      <c r="Z1212" s="13"/>
      <c r="AA1212" s="334"/>
      <c r="AB1212" s="334"/>
      <c r="AC1212" s="334"/>
      <c r="AD1212" s="334"/>
      <c r="AE1212" s="334"/>
      <c r="AF1212" s="334"/>
    </row>
    <row r="1213" spans="1:32" s="336" customFormat="1" x14ac:dyDescent="0.3">
      <c r="A1213" s="334"/>
      <c r="B1213" s="334"/>
      <c r="E1213" s="338"/>
      <c r="G1213" s="339"/>
      <c r="I1213" s="337"/>
      <c r="J1213" s="337"/>
      <c r="K1213" s="337"/>
      <c r="L1213" s="337"/>
      <c r="V1213" s="661"/>
      <c r="W1213" s="662"/>
      <c r="Y1213" s="337"/>
      <c r="Z1213" s="13"/>
      <c r="AA1213" s="334"/>
      <c r="AB1213" s="334"/>
      <c r="AC1213" s="334"/>
      <c r="AD1213" s="334"/>
      <c r="AE1213" s="334"/>
      <c r="AF1213" s="334"/>
    </row>
    <row r="1214" spans="1:32" s="336" customFormat="1" x14ac:dyDescent="0.3">
      <c r="A1214" s="334"/>
      <c r="B1214" s="334"/>
      <c r="E1214" s="338"/>
      <c r="G1214" s="339"/>
      <c r="I1214" s="337"/>
      <c r="J1214" s="337"/>
      <c r="K1214" s="337"/>
      <c r="L1214" s="337"/>
      <c r="V1214" s="661"/>
      <c r="W1214" s="662"/>
      <c r="Y1214" s="337"/>
      <c r="Z1214" s="13"/>
      <c r="AA1214" s="334"/>
      <c r="AB1214" s="334"/>
      <c r="AC1214" s="334"/>
      <c r="AD1214" s="334"/>
      <c r="AE1214" s="334"/>
      <c r="AF1214" s="334"/>
    </row>
    <row r="1215" spans="1:32" s="336" customFormat="1" x14ac:dyDescent="0.3">
      <c r="A1215" s="334"/>
      <c r="B1215" s="334"/>
      <c r="E1215" s="338"/>
      <c r="G1215" s="339"/>
      <c r="I1215" s="337"/>
      <c r="J1215" s="337"/>
      <c r="K1215" s="337"/>
      <c r="L1215" s="337"/>
      <c r="V1215" s="661"/>
      <c r="W1215" s="662"/>
      <c r="Y1215" s="337"/>
      <c r="Z1215" s="13"/>
      <c r="AA1215" s="334"/>
      <c r="AB1215" s="334"/>
      <c r="AC1215" s="334"/>
      <c r="AD1215" s="334"/>
      <c r="AE1215" s="334"/>
      <c r="AF1215" s="334"/>
    </row>
    <row r="1216" spans="1:32" s="336" customFormat="1" x14ac:dyDescent="0.3">
      <c r="A1216" s="334"/>
      <c r="B1216" s="334"/>
      <c r="E1216" s="338"/>
      <c r="G1216" s="339"/>
      <c r="I1216" s="337"/>
      <c r="J1216" s="337"/>
      <c r="K1216" s="337"/>
      <c r="L1216" s="337"/>
      <c r="V1216" s="661"/>
      <c r="W1216" s="662"/>
      <c r="Y1216" s="337"/>
      <c r="Z1216" s="13"/>
      <c r="AA1216" s="334"/>
      <c r="AB1216" s="334"/>
      <c r="AC1216" s="334"/>
      <c r="AD1216" s="334"/>
      <c r="AE1216" s="334"/>
      <c r="AF1216" s="334"/>
    </row>
    <row r="1217" spans="1:32" s="336" customFormat="1" x14ac:dyDescent="0.3">
      <c r="A1217" s="334"/>
      <c r="B1217" s="334"/>
      <c r="E1217" s="338"/>
      <c r="G1217" s="339"/>
      <c r="I1217" s="337"/>
      <c r="J1217" s="337"/>
      <c r="K1217" s="337"/>
      <c r="L1217" s="337"/>
      <c r="V1217" s="661"/>
      <c r="W1217" s="662"/>
      <c r="Y1217" s="337"/>
      <c r="Z1217" s="13"/>
      <c r="AA1217" s="334"/>
      <c r="AB1217" s="334"/>
      <c r="AC1217" s="334"/>
      <c r="AD1217" s="334"/>
      <c r="AE1217" s="334"/>
      <c r="AF1217" s="334"/>
    </row>
    <row r="1218" spans="1:32" s="336" customFormat="1" x14ac:dyDescent="0.3">
      <c r="A1218" s="334"/>
      <c r="B1218" s="334"/>
      <c r="E1218" s="338"/>
      <c r="G1218" s="339"/>
      <c r="I1218" s="337"/>
      <c r="J1218" s="337"/>
      <c r="K1218" s="337"/>
      <c r="L1218" s="337"/>
      <c r="V1218" s="661"/>
      <c r="W1218" s="662"/>
      <c r="Y1218" s="337"/>
      <c r="Z1218" s="13"/>
      <c r="AA1218" s="334"/>
      <c r="AB1218" s="334"/>
      <c r="AC1218" s="334"/>
      <c r="AD1218" s="334"/>
      <c r="AE1218" s="334"/>
      <c r="AF1218" s="334"/>
    </row>
    <row r="1219" spans="1:32" s="336" customFormat="1" x14ac:dyDescent="0.3">
      <c r="A1219" s="334"/>
      <c r="B1219" s="334"/>
      <c r="E1219" s="338"/>
      <c r="G1219" s="339"/>
      <c r="I1219" s="337"/>
      <c r="J1219" s="337"/>
      <c r="K1219" s="337"/>
      <c r="L1219" s="337"/>
      <c r="V1219" s="661"/>
      <c r="W1219" s="662"/>
      <c r="Y1219" s="337"/>
      <c r="Z1219" s="13"/>
      <c r="AA1219" s="334"/>
      <c r="AB1219" s="334"/>
      <c r="AC1219" s="334"/>
      <c r="AD1219" s="334"/>
      <c r="AE1219" s="334"/>
      <c r="AF1219" s="334"/>
    </row>
    <row r="1220" spans="1:32" s="336" customFormat="1" x14ac:dyDescent="0.3">
      <c r="A1220" s="334"/>
      <c r="B1220" s="334"/>
      <c r="E1220" s="338"/>
      <c r="G1220" s="339"/>
      <c r="I1220" s="337"/>
      <c r="J1220" s="337"/>
      <c r="K1220" s="337"/>
      <c r="L1220" s="337"/>
      <c r="V1220" s="661"/>
      <c r="W1220" s="662"/>
      <c r="Y1220" s="337"/>
      <c r="Z1220" s="13"/>
      <c r="AA1220" s="334"/>
      <c r="AB1220" s="334"/>
      <c r="AC1220" s="334"/>
      <c r="AD1220" s="334"/>
      <c r="AE1220" s="334"/>
      <c r="AF1220" s="334"/>
    </row>
    <row r="1221" spans="1:32" s="336" customFormat="1" x14ac:dyDescent="0.3">
      <c r="A1221" s="334"/>
      <c r="B1221" s="334"/>
      <c r="E1221" s="338"/>
      <c r="G1221" s="339"/>
      <c r="I1221" s="337"/>
      <c r="J1221" s="337"/>
      <c r="K1221" s="337"/>
      <c r="L1221" s="337"/>
      <c r="V1221" s="661"/>
      <c r="W1221" s="662"/>
      <c r="Y1221" s="337"/>
      <c r="Z1221" s="13"/>
      <c r="AA1221" s="334"/>
      <c r="AB1221" s="334"/>
      <c r="AC1221" s="334"/>
      <c r="AD1221" s="334"/>
      <c r="AE1221" s="334"/>
      <c r="AF1221" s="334"/>
    </row>
    <row r="1222" spans="1:32" s="336" customFormat="1" x14ac:dyDescent="0.3">
      <c r="A1222" s="334"/>
      <c r="B1222" s="334"/>
      <c r="E1222" s="338"/>
      <c r="G1222" s="339"/>
      <c r="I1222" s="337"/>
      <c r="J1222" s="337"/>
      <c r="K1222" s="337"/>
      <c r="L1222" s="337"/>
      <c r="V1222" s="661"/>
      <c r="W1222" s="662"/>
      <c r="Y1222" s="337"/>
      <c r="Z1222" s="13"/>
      <c r="AA1222" s="334"/>
      <c r="AB1222" s="334"/>
      <c r="AC1222" s="334"/>
      <c r="AD1222" s="334"/>
      <c r="AE1222" s="334"/>
      <c r="AF1222" s="334"/>
    </row>
    <row r="1223" spans="1:32" s="336" customFormat="1" x14ac:dyDescent="0.3">
      <c r="A1223" s="334"/>
      <c r="B1223" s="334"/>
      <c r="E1223" s="338"/>
      <c r="G1223" s="339"/>
      <c r="I1223" s="337"/>
      <c r="J1223" s="337"/>
      <c r="K1223" s="337"/>
      <c r="L1223" s="337"/>
      <c r="V1223" s="661"/>
      <c r="W1223" s="662"/>
      <c r="Y1223" s="337"/>
      <c r="Z1223" s="13"/>
      <c r="AA1223" s="334"/>
      <c r="AB1223" s="334"/>
      <c r="AC1223" s="334"/>
      <c r="AD1223" s="334"/>
      <c r="AE1223" s="334"/>
      <c r="AF1223" s="334"/>
    </row>
    <row r="1224" spans="1:32" s="336" customFormat="1" x14ac:dyDescent="0.3">
      <c r="A1224" s="334"/>
      <c r="B1224" s="334"/>
      <c r="E1224" s="338"/>
      <c r="G1224" s="339"/>
      <c r="I1224" s="337"/>
      <c r="J1224" s="337"/>
      <c r="K1224" s="337"/>
      <c r="L1224" s="337"/>
      <c r="V1224" s="661"/>
      <c r="W1224" s="662"/>
      <c r="Y1224" s="337"/>
      <c r="Z1224" s="13"/>
      <c r="AA1224" s="334"/>
      <c r="AB1224" s="334"/>
      <c r="AC1224" s="334"/>
      <c r="AD1224" s="334"/>
      <c r="AE1224" s="334"/>
      <c r="AF1224" s="334"/>
    </row>
    <row r="1225" spans="1:32" s="336" customFormat="1" x14ac:dyDescent="0.3">
      <c r="A1225" s="334"/>
      <c r="B1225" s="334"/>
      <c r="E1225" s="338"/>
      <c r="G1225" s="339"/>
      <c r="I1225" s="337"/>
      <c r="J1225" s="337"/>
      <c r="K1225" s="337"/>
      <c r="L1225" s="337"/>
      <c r="V1225" s="661"/>
      <c r="W1225" s="662"/>
      <c r="Y1225" s="337"/>
      <c r="Z1225" s="13"/>
      <c r="AA1225" s="334"/>
      <c r="AB1225" s="334"/>
      <c r="AC1225" s="334"/>
      <c r="AD1225" s="334"/>
      <c r="AE1225" s="334"/>
      <c r="AF1225" s="334"/>
    </row>
    <row r="1226" spans="1:32" s="336" customFormat="1" x14ac:dyDescent="0.3">
      <c r="A1226" s="334"/>
      <c r="B1226" s="334"/>
      <c r="E1226" s="338"/>
      <c r="G1226" s="339"/>
      <c r="I1226" s="337"/>
      <c r="J1226" s="337"/>
      <c r="K1226" s="337"/>
      <c r="L1226" s="337"/>
      <c r="V1226" s="661"/>
      <c r="W1226" s="662"/>
      <c r="Y1226" s="337"/>
      <c r="Z1226" s="13"/>
      <c r="AA1226" s="334"/>
      <c r="AB1226" s="334"/>
      <c r="AC1226" s="334"/>
      <c r="AD1226" s="334"/>
      <c r="AE1226" s="334"/>
      <c r="AF1226" s="334"/>
    </row>
    <row r="1227" spans="1:32" s="336" customFormat="1" x14ac:dyDescent="0.3">
      <c r="A1227" s="334"/>
      <c r="B1227" s="334"/>
      <c r="E1227" s="338"/>
      <c r="G1227" s="339"/>
      <c r="I1227" s="337"/>
      <c r="J1227" s="337"/>
      <c r="K1227" s="337"/>
      <c r="L1227" s="337"/>
      <c r="V1227" s="661"/>
      <c r="W1227" s="662"/>
      <c r="Y1227" s="337"/>
      <c r="Z1227" s="13"/>
      <c r="AA1227" s="334"/>
      <c r="AB1227" s="334"/>
      <c r="AC1227" s="334"/>
      <c r="AD1227" s="334"/>
      <c r="AE1227" s="334"/>
      <c r="AF1227" s="334"/>
    </row>
    <row r="1228" spans="1:32" s="336" customFormat="1" x14ac:dyDescent="0.3">
      <c r="A1228" s="334"/>
      <c r="B1228" s="334"/>
      <c r="E1228" s="338"/>
      <c r="G1228" s="339"/>
      <c r="I1228" s="337"/>
      <c r="J1228" s="337"/>
      <c r="K1228" s="337"/>
      <c r="L1228" s="337"/>
      <c r="V1228" s="661"/>
      <c r="W1228" s="662"/>
      <c r="Y1228" s="337"/>
      <c r="Z1228" s="13"/>
      <c r="AA1228" s="334"/>
      <c r="AB1228" s="334"/>
      <c r="AC1228" s="334"/>
      <c r="AD1228" s="334"/>
      <c r="AE1228" s="334"/>
      <c r="AF1228" s="334"/>
    </row>
    <row r="1229" spans="1:32" s="336" customFormat="1" x14ac:dyDescent="0.3">
      <c r="A1229" s="334"/>
      <c r="B1229" s="334"/>
      <c r="E1229" s="338"/>
      <c r="G1229" s="339"/>
      <c r="I1229" s="337"/>
      <c r="J1229" s="337"/>
      <c r="K1229" s="337"/>
      <c r="L1229" s="337"/>
      <c r="V1229" s="661"/>
      <c r="W1229" s="662"/>
      <c r="Y1229" s="337"/>
      <c r="Z1229" s="13"/>
      <c r="AA1229" s="334"/>
      <c r="AB1229" s="334"/>
      <c r="AC1229" s="334"/>
      <c r="AD1229" s="334"/>
      <c r="AE1229" s="334"/>
      <c r="AF1229" s="334"/>
    </row>
    <row r="1230" spans="1:32" s="336" customFormat="1" x14ac:dyDescent="0.3">
      <c r="A1230" s="334"/>
      <c r="B1230" s="334"/>
      <c r="E1230" s="338"/>
      <c r="G1230" s="339"/>
      <c r="I1230" s="337"/>
      <c r="J1230" s="337"/>
      <c r="K1230" s="337"/>
      <c r="L1230" s="337"/>
      <c r="V1230" s="661"/>
      <c r="W1230" s="662"/>
      <c r="Y1230" s="337"/>
      <c r="Z1230" s="13"/>
      <c r="AA1230" s="334"/>
      <c r="AB1230" s="334"/>
      <c r="AC1230" s="334"/>
      <c r="AD1230" s="334"/>
      <c r="AE1230" s="334"/>
      <c r="AF1230" s="334"/>
    </row>
    <row r="1231" spans="1:32" s="336" customFormat="1" x14ac:dyDescent="0.3">
      <c r="A1231" s="334"/>
      <c r="B1231" s="334"/>
      <c r="E1231" s="338"/>
      <c r="G1231" s="339"/>
      <c r="I1231" s="337"/>
      <c r="J1231" s="337"/>
      <c r="K1231" s="337"/>
      <c r="L1231" s="337"/>
      <c r="V1231" s="661"/>
      <c r="W1231" s="662"/>
      <c r="Y1231" s="337"/>
      <c r="Z1231" s="13"/>
      <c r="AA1231" s="334"/>
      <c r="AB1231" s="334"/>
      <c r="AC1231" s="334"/>
      <c r="AD1231" s="334"/>
      <c r="AE1231" s="334"/>
      <c r="AF1231" s="334"/>
    </row>
    <row r="1232" spans="1:32" s="336" customFormat="1" x14ac:dyDescent="0.3">
      <c r="A1232" s="334"/>
      <c r="B1232" s="334"/>
      <c r="E1232" s="338"/>
      <c r="G1232" s="339"/>
      <c r="I1232" s="337"/>
      <c r="J1232" s="337"/>
      <c r="K1232" s="337"/>
      <c r="L1232" s="337"/>
      <c r="V1232" s="661"/>
      <c r="W1232" s="662"/>
      <c r="Y1232" s="337"/>
      <c r="Z1232" s="13"/>
      <c r="AA1232" s="334"/>
      <c r="AB1232" s="334"/>
      <c r="AC1232" s="334"/>
      <c r="AD1232" s="334"/>
      <c r="AE1232" s="334"/>
      <c r="AF1232" s="334"/>
    </row>
    <row r="1233" spans="1:32" s="336" customFormat="1" x14ac:dyDescent="0.3">
      <c r="A1233" s="334"/>
      <c r="B1233" s="334"/>
      <c r="E1233" s="338"/>
      <c r="G1233" s="339"/>
      <c r="I1233" s="337"/>
      <c r="J1233" s="337"/>
      <c r="K1233" s="337"/>
      <c r="L1233" s="337"/>
      <c r="V1233" s="661"/>
      <c r="W1233" s="662"/>
      <c r="Y1233" s="337"/>
      <c r="Z1233" s="13"/>
      <c r="AA1233" s="334"/>
      <c r="AB1233" s="334"/>
      <c r="AC1233" s="334"/>
      <c r="AD1233" s="334"/>
      <c r="AE1233" s="334"/>
      <c r="AF1233" s="334"/>
    </row>
    <row r="1234" spans="1:32" s="336" customFormat="1" x14ac:dyDescent="0.3">
      <c r="A1234" s="334"/>
      <c r="B1234" s="334"/>
      <c r="E1234" s="338"/>
      <c r="G1234" s="339"/>
      <c r="I1234" s="337"/>
      <c r="J1234" s="337"/>
      <c r="K1234" s="337"/>
      <c r="L1234" s="337"/>
      <c r="V1234" s="661"/>
      <c r="W1234" s="662"/>
      <c r="Y1234" s="337"/>
      <c r="Z1234" s="13"/>
      <c r="AA1234" s="334"/>
      <c r="AB1234" s="334"/>
      <c r="AC1234" s="334"/>
      <c r="AD1234" s="334"/>
      <c r="AE1234" s="334"/>
      <c r="AF1234" s="334"/>
    </row>
    <row r="1235" spans="1:32" s="336" customFormat="1" x14ac:dyDescent="0.3">
      <c r="A1235" s="334"/>
      <c r="B1235" s="334"/>
      <c r="E1235" s="338"/>
      <c r="G1235" s="339"/>
      <c r="I1235" s="337"/>
      <c r="J1235" s="337"/>
      <c r="K1235" s="337"/>
      <c r="L1235" s="337"/>
      <c r="V1235" s="661"/>
      <c r="W1235" s="662"/>
      <c r="Y1235" s="337"/>
      <c r="Z1235" s="13"/>
      <c r="AA1235" s="334"/>
      <c r="AB1235" s="334"/>
      <c r="AC1235" s="334"/>
      <c r="AD1235" s="334"/>
      <c r="AE1235" s="334"/>
      <c r="AF1235" s="334"/>
    </row>
    <row r="1236" spans="1:32" s="336" customFormat="1" x14ac:dyDescent="0.3">
      <c r="A1236" s="334"/>
      <c r="B1236" s="334"/>
      <c r="E1236" s="338"/>
      <c r="G1236" s="339"/>
      <c r="I1236" s="337"/>
      <c r="J1236" s="337"/>
      <c r="K1236" s="337"/>
      <c r="L1236" s="337"/>
      <c r="V1236" s="661"/>
      <c r="W1236" s="662"/>
      <c r="Y1236" s="337"/>
      <c r="Z1236" s="13"/>
      <c r="AA1236" s="334"/>
      <c r="AB1236" s="334"/>
      <c r="AC1236" s="334"/>
      <c r="AD1236" s="334"/>
      <c r="AE1236" s="334"/>
      <c r="AF1236" s="334"/>
    </row>
    <row r="1237" spans="1:32" s="336" customFormat="1" x14ac:dyDescent="0.3">
      <c r="A1237" s="334"/>
      <c r="B1237" s="334"/>
      <c r="E1237" s="338"/>
      <c r="G1237" s="339"/>
      <c r="I1237" s="337"/>
      <c r="J1237" s="337"/>
      <c r="K1237" s="337"/>
      <c r="L1237" s="337"/>
      <c r="V1237" s="661"/>
      <c r="W1237" s="662"/>
      <c r="Y1237" s="337"/>
      <c r="Z1237" s="13"/>
      <c r="AA1237" s="334"/>
      <c r="AB1237" s="334"/>
      <c r="AC1237" s="334"/>
      <c r="AD1237" s="334"/>
      <c r="AE1237" s="334"/>
      <c r="AF1237" s="334"/>
    </row>
    <row r="1238" spans="1:32" s="336" customFormat="1" x14ac:dyDescent="0.3">
      <c r="A1238" s="334"/>
      <c r="B1238" s="334"/>
      <c r="E1238" s="338"/>
      <c r="G1238" s="339"/>
      <c r="I1238" s="337"/>
      <c r="J1238" s="337"/>
      <c r="K1238" s="337"/>
      <c r="L1238" s="337"/>
      <c r="V1238" s="661"/>
      <c r="W1238" s="662"/>
      <c r="Y1238" s="337"/>
      <c r="Z1238" s="13"/>
      <c r="AA1238" s="334"/>
      <c r="AB1238" s="334"/>
      <c r="AC1238" s="334"/>
      <c r="AD1238" s="334"/>
      <c r="AE1238" s="334"/>
      <c r="AF1238" s="334"/>
    </row>
    <row r="1239" spans="1:32" s="336" customFormat="1" x14ac:dyDescent="0.3">
      <c r="A1239" s="334"/>
      <c r="B1239" s="334"/>
      <c r="E1239" s="338"/>
      <c r="G1239" s="339"/>
      <c r="I1239" s="337"/>
      <c r="J1239" s="337"/>
      <c r="K1239" s="337"/>
      <c r="L1239" s="337"/>
      <c r="V1239" s="661"/>
      <c r="W1239" s="662"/>
      <c r="Y1239" s="337"/>
      <c r="Z1239" s="13"/>
      <c r="AA1239" s="334"/>
      <c r="AB1239" s="334"/>
      <c r="AC1239" s="334"/>
      <c r="AD1239" s="334"/>
      <c r="AE1239" s="334"/>
      <c r="AF1239" s="334"/>
    </row>
    <row r="1240" spans="1:32" s="336" customFormat="1" x14ac:dyDescent="0.3">
      <c r="A1240" s="334"/>
      <c r="B1240" s="334"/>
      <c r="E1240" s="338"/>
      <c r="G1240" s="339"/>
      <c r="I1240" s="337"/>
      <c r="J1240" s="337"/>
      <c r="K1240" s="337"/>
      <c r="L1240" s="337"/>
      <c r="V1240" s="661"/>
      <c r="W1240" s="662"/>
      <c r="Y1240" s="337"/>
      <c r="Z1240" s="13"/>
      <c r="AA1240" s="334"/>
      <c r="AB1240" s="334"/>
      <c r="AC1240" s="334"/>
      <c r="AD1240" s="334"/>
      <c r="AE1240" s="334"/>
      <c r="AF1240" s="334"/>
    </row>
    <row r="1241" spans="1:32" s="336" customFormat="1" x14ac:dyDescent="0.3">
      <c r="A1241" s="334"/>
      <c r="B1241" s="334"/>
      <c r="E1241" s="338"/>
      <c r="G1241" s="339"/>
      <c r="I1241" s="337"/>
      <c r="J1241" s="337"/>
      <c r="K1241" s="337"/>
      <c r="L1241" s="337"/>
      <c r="V1241" s="661"/>
      <c r="W1241" s="662"/>
      <c r="Y1241" s="337"/>
      <c r="Z1241" s="13"/>
      <c r="AA1241" s="334"/>
      <c r="AB1241" s="334"/>
      <c r="AC1241" s="334"/>
      <c r="AD1241" s="334"/>
      <c r="AE1241" s="334"/>
      <c r="AF1241" s="334"/>
    </row>
    <row r="1242" spans="1:32" s="336" customFormat="1" x14ac:dyDescent="0.3">
      <c r="A1242" s="334"/>
      <c r="B1242" s="334"/>
      <c r="E1242" s="338"/>
      <c r="G1242" s="339"/>
      <c r="I1242" s="337"/>
      <c r="J1242" s="337"/>
      <c r="K1242" s="337"/>
      <c r="L1242" s="337"/>
      <c r="V1242" s="661"/>
      <c r="W1242" s="662"/>
      <c r="Y1242" s="337"/>
      <c r="Z1242" s="13"/>
      <c r="AA1242" s="334"/>
      <c r="AB1242" s="334"/>
      <c r="AC1242" s="334"/>
      <c r="AD1242" s="334"/>
      <c r="AE1242" s="334"/>
      <c r="AF1242" s="334"/>
    </row>
    <row r="1243" spans="1:32" s="336" customFormat="1" x14ac:dyDescent="0.3">
      <c r="A1243" s="334"/>
      <c r="B1243" s="334"/>
      <c r="E1243" s="338"/>
      <c r="G1243" s="339"/>
      <c r="I1243" s="337"/>
      <c r="J1243" s="337"/>
      <c r="K1243" s="337"/>
      <c r="L1243" s="337"/>
      <c r="V1243" s="661"/>
      <c r="W1243" s="662"/>
      <c r="Y1243" s="337"/>
      <c r="Z1243" s="13"/>
      <c r="AA1243" s="334"/>
      <c r="AB1243" s="334"/>
      <c r="AC1243" s="334"/>
      <c r="AD1243" s="334"/>
      <c r="AE1243" s="334"/>
      <c r="AF1243" s="334"/>
    </row>
    <row r="1244" spans="1:32" s="336" customFormat="1" x14ac:dyDescent="0.3">
      <c r="A1244" s="334"/>
      <c r="B1244" s="334"/>
      <c r="E1244" s="338"/>
      <c r="G1244" s="339"/>
      <c r="I1244" s="337"/>
      <c r="J1244" s="337"/>
      <c r="K1244" s="337"/>
      <c r="L1244" s="337"/>
      <c r="V1244" s="661"/>
      <c r="W1244" s="662"/>
      <c r="Y1244" s="337"/>
      <c r="Z1244" s="13"/>
      <c r="AA1244" s="334"/>
      <c r="AB1244" s="334"/>
      <c r="AC1244" s="334"/>
      <c r="AD1244" s="334"/>
      <c r="AE1244" s="334"/>
      <c r="AF1244" s="334"/>
    </row>
    <row r="1245" spans="1:32" s="336" customFormat="1" x14ac:dyDescent="0.3">
      <c r="A1245" s="334"/>
      <c r="B1245" s="334"/>
      <c r="E1245" s="338"/>
      <c r="G1245" s="339"/>
      <c r="I1245" s="337"/>
      <c r="J1245" s="337"/>
      <c r="K1245" s="337"/>
      <c r="L1245" s="337"/>
      <c r="V1245" s="661"/>
      <c r="W1245" s="662"/>
      <c r="Y1245" s="337"/>
      <c r="Z1245" s="13"/>
      <c r="AA1245" s="334"/>
      <c r="AB1245" s="334"/>
      <c r="AC1245" s="334"/>
      <c r="AD1245" s="334"/>
      <c r="AE1245" s="334"/>
      <c r="AF1245" s="334"/>
    </row>
    <row r="1246" spans="1:32" s="336" customFormat="1" x14ac:dyDescent="0.3">
      <c r="A1246" s="334"/>
      <c r="B1246" s="334"/>
      <c r="E1246" s="338"/>
      <c r="G1246" s="339"/>
      <c r="I1246" s="337"/>
      <c r="J1246" s="337"/>
      <c r="K1246" s="337"/>
      <c r="L1246" s="337"/>
      <c r="V1246" s="661"/>
      <c r="W1246" s="662"/>
      <c r="Y1246" s="337"/>
      <c r="Z1246" s="13"/>
      <c r="AA1246" s="334"/>
      <c r="AB1246" s="334"/>
      <c r="AC1246" s="334"/>
      <c r="AD1246" s="334"/>
      <c r="AE1246" s="334"/>
      <c r="AF1246" s="334"/>
    </row>
    <row r="1247" spans="1:32" s="336" customFormat="1" x14ac:dyDescent="0.3">
      <c r="A1247" s="334"/>
      <c r="B1247" s="334"/>
      <c r="E1247" s="338"/>
      <c r="G1247" s="339"/>
      <c r="I1247" s="337"/>
      <c r="J1247" s="337"/>
      <c r="K1247" s="337"/>
      <c r="L1247" s="337"/>
      <c r="V1247" s="661"/>
      <c r="W1247" s="662"/>
      <c r="Y1247" s="337"/>
      <c r="Z1247" s="13"/>
      <c r="AA1247" s="334"/>
      <c r="AB1247" s="334"/>
      <c r="AC1247" s="334"/>
      <c r="AD1247" s="334"/>
      <c r="AE1247" s="334"/>
      <c r="AF1247" s="334"/>
    </row>
    <row r="1248" spans="1:32" s="336" customFormat="1" x14ac:dyDescent="0.3">
      <c r="A1248" s="334"/>
      <c r="B1248" s="334"/>
      <c r="E1248" s="338"/>
      <c r="G1248" s="339"/>
      <c r="I1248" s="337"/>
      <c r="J1248" s="337"/>
      <c r="K1248" s="337"/>
      <c r="L1248" s="337"/>
      <c r="V1248" s="661"/>
      <c r="W1248" s="662"/>
      <c r="Y1248" s="337"/>
      <c r="Z1248" s="13"/>
      <c r="AA1248" s="334"/>
      <c r="AB1248" s="334"/>
      <c r="AC1248" s="334"/>
      <c r="AD1248" s="334"/>
      <c r="AE1248" s="334"/>
      <c r="AF1248" s="334"/>
    </row>
    <row r="1249" spans="1:32" s="336" customFormat="1" x14ac:dyDescent="0.3">
      <c r="A1249" s="334"/>
      <c r="B1249" s="334"/>
      <c r="E1249" s="338"/>
      <c r="G1249" s="339"/>
      <c r="I1249" s="337"/>
      <c r="J1249" s="337"/>
      <c r="K1249" s="337"/>
      <c r="L1249" s="337"/>
      <c r="V1249" s="661"/>
      <c r="W1249" s="662"/>
      <c r="Y1249" s="337"/>
      <c r="Z1249" s="13"/>
      <c r="AA1249" s="334"/>
      <c r="AB1249" s="334"/>
      <c r="AC1249" s="334"/>
      <c r="AD1249" s="334"/>
      <c r="AE1249" s="334"/>
      <c r="AF1249" s="334"/>
    </row>
    <row r="1250" spans="1:32" s="336" customFormat="1" x14ac:dyDescent="0.3">
      <c r="A1250" s="334"/>
      <c r="B1250" s="334"/>
      <c r="E1250" s="338"/>
      <c r="G1250" s="339"/>
      <c r="I1250" s="337"/>
      <c r="J1250" s="337"/>
      <c r="K1250" s="337"/>
      <c r="L1250" s="337"/>
      <c r="V1250" s="661"/>
      <c r="W1250" s="662"/>
      <c r="Y1250" s="337"/>
      <c r="Z1250" s="13"/>
      <c r="AA1250" s="334"/>
      <c r="AB1250" s="334"/>
      <c r="AC1250" s="334"/>
      <c r="AD1250" s="334"/>
      <c r="AE1250" s="334"/>
      <c r="AF1250" s="334"/>
    </row>
    <row r="1251" spans="1:32" s="336" customFormat="1" x14ac:dyDescent="0.3">
      <c r="A1251" s="334"/>
      <c r="B1251" s="334"/>
      <c r="E1251" s="338"/>
      <c r="G1251" s="339"/>
      <c r="I1251" s="337"/>
      <c r="J1251" s="337"/>
      <c r="K1251" s="337"/>
      <c r="L1251" s="337"/>
      <c r="V1251" s="661"/>
      <c r="W1251" s="662"/>
      <c r="Y1251" s="337"/>
      <c r="Z1251" s="13"/>
      <c r="AA1251" s="334"/>
      <c r="AB1251" s="334"/>
      <c r="AC1251" s="334"/>
      <c r="AD1251" s="334"/>
      <c r="AE1251" s="334"/>
      <c r="AF1251" s="334"/>
    </row>
    <row r="1252" spans="1:32" s="336" customFormat="1" x14ac:dyDescent="0.3">
      <c r="A1252" s="334"/>
      <c r="B1252" s="334"/>
      <c r="E1252" s="338"/>
      <c r="G1252" s="339"/>
      <c r="I1252" s="337"/>
      <c r="J1252" s="337"/>
      <c r="K1252" s="337"/>
      <c r="L1252" s="337"/>
      <c r="V1252" s="661"/>
      <c r="W1252" s="662"/>
      <c r="Y1252" s="337"/>
      <c r="Z1252" s="13"/>
      <c r="AA1252" s="334"/>
      <c r="AB1252" s="334"/>
      <c r="AC1252" s="334"/>
      <c r="AD1252" s="334"/>
      <c r="AE1252" s="334"/>
      <c r="AF1252" s="334"/>
    </row>
    <row r="1253" spans="1:32" s="336" customFormat="1" x14ac:dyDescent="0.3">
      <c r="A1253" s="334"/>
      <c r="B1253" s="334"/>
      <c r="E1253" s="338"/>
      <c r="G1253" s="339"/>
      <c r="I1253" s="337"/>
      <c r="J1253" s="337"/>
      <c r="K1253" s="337"/>
      <c r="L1253" s="337"/>
      <c r="V1253" s="661"/>
      <c r="W1253" s="662"/>
      <c r="Y1253" s="337"/>
      <c r="Z1253" s="13"/>
      <c r="AA1253" s="334"/>
      <c r="AB1253" s="334"/>
      <c r="AC1253" s="334"/>
      <c r="AD1253" s="334"/>
      <c r="AE1253" s="334"/>
      <c r="AF1253" s="334"/>
    </row>
    <row r="1254" spans="1:32" s="336" customFormat="1" x14ac:dyDescent="0.3">
      <c r="A1254" s="334"/>
      <c r="B1254" s="334"/>
      <c r="E1254" s="338"/>
      <c r="G1254" s="339"/>
      <c r="I1254" s="337"/>
      <c r="J1254" s="337"/>
      <c r="K1254" s="337"/>
      <c r="L1254" s="337"/>
      <c r="V1254" s="661"/>
      <c r="W1254" s="662"/>
      <c r="Y1254" s="337"/>
      <c r="Z1254" s="13"/>
      <c r="AA1254" s="334"/>
      <c r="AB1254" s="334"/>
      <c r="AC1254" s="334"/>
      <c r="AD1254" s="334"/>
      <c r="AE1254" s="334"/>
      <c r="AF1254" s="334"/>
    </row>
    <row r="1255" spans="1:32" s="336" customFormat="1" x14ac:dyDescent="0.3">
      <c r="A1255" s="334"/>
      <c r="B1255" s="334"/>
      <c r="E1255" s="338"/>
      <c r="G1255" s="339"/>
      <c r="I1255" s="337"/>
      <c r="J1255" s="337"/>
      <c r="K1255" s="337"/>
      <c r="L1255" s="337"/>
      <c r="V1255" s="661"/>
      <c r="W1255" s="662"/>
      <c r="Y1255" s="337"/>
      <c r="Z1255" s="13"/>
      <c r="AA1255" s="334"/>
      <c r="AB1255" s="334"/>
      <c r="AC1255" s="334"/>
      <c r="AD1255" s="334"/>
      <c r="AE1255" s="334"/>
      <c r="AF1255" s="334"/>
    </row>
    <row r="1256" spans="1:32" s="336" customFormat="1" x14ac:dyDescent="0.3">
      <c r="A1256" s="334"/>
      <c r="B1256" s="334"/>
      <c r="E1256" s="338"/>
      <c r="G1256" s="339"/>
      <c r="I1256" s="337"/>
      <c r="J1256" s="337"/>
      <c r="K1256" s="337"/>
      <c r="L1256" s="337"/>
      <c r="V1256" s="661"/>
      <c r="W1256" s="662"/>
      <c r="Y1256" s="337"/>
      <c r="Z1256" s="13"/>
      <c r="AA1256" s="334"/>
      <c r="AB1256" s="334"/>
      <c r="AC1256" s="334"/>
      <c r="AD1256" s="334"/>
      <c r="AE1256" s="334"/>
      <c r="AF1256" s="334"/>
    </row>
    <row r="1257" spans="1:32" s="336" customFormat="1" x14ac:dyDescent="0.3">
      <c r="A1257" s="334"/>
      <c r="B1257" s="334"/>
      <c r="E1257" s="338"/>
      <c r="G1257" s="339"/>
      <c r="I1257" s="337"/>
      <c r="J1257" s="337"/>
      <c r="K1257" s="337"/>
      <c r="L1257" s="337"/>
      <c r="V1257" s="661"/>
      <c r="W1257" s="662"/>
      <c r="Y1257" s="337"/>
      <c r="Z1257" s="13"/>
      <c r="AA1257" s="334"/>
      <c r="AB1257" s="334"/>
      <c r="AC1257" s="334"/>
      <c r="AD1257" s="334"/>
      <c r="AE1257" s="334"/>
      <c r="AF1257" s="334"/>
    </row>
    <row r="1258" spans="1:32" s="336" customFormat="1" x14ac:dyDescent="0.3">
      <c r="A1258" s="334"/>
      <c r="B1258" s="334"/>
      <c r="E1258" s="338"/>
      <c r="G1258" s="339"/>
      <c r="I1258" s="337"/>
      <c r="J1258" s="337"/>
      <c r="K1258" s="337"/>
      <c r="L1258" s="337"/>
      <c r="V1258" s="661"/>
      <c r="W1258" s="662"/>
      <c r="Y1258" s="337"/>
      <c r="Z1258" s="13"/>
      <c r="AA1258" s="334"/>
      <c r="AB1258" s="334"/>
      <c r="AC1258" s="334"/>
      <c r="AD1258" s="334"/>
      <c r="AE1258" s="334"/>
      <c r="AF1258" s="334"/>
    </row>
    <row r="1259" spans="1:32" s="336" customFormat="1" x14ac:dyDescent="0.3">
      <c r="A1259" s="334"/>
      <c r="B1259" s="334"/>
      <c r="E1259" s="338"/>
      <c r="G1259" s="339"/>
      <c r="I1259" s="337"/>
      <c r="J1259" s="337"/>
      <c r="K1259" s="337"/>
      <c r="L1259" s="337"/>
      <c r="V1259" s="661"/>
      <c r="W1259" s="662"/>
      <c r="Y1259" s="337"/>
      <c r="Z1259" s="13"/>
      <c r="AA1259" s="334"/>
      <c r="AB1259" s="334"/>
      <c r="AC1259" s="334"/>
      <c r="AD1259" s="334"/>
      <c r="AE1259" s="334"/>
      <c r="AF1259" s="334"/>
    </row>
    <row r="1260" spans="1:32" s="336" customFormat="1" x14ac:dyDescent="0.3">
      <c r="A1260" s="334"/>
      <c r="B1260" s="334"/>
      <c r="E1260" s="338"/>
      <c r="G1260" s="339"/>
      <c r="I1260" s="337"/>
      <c r="J1260" s="337"/>
      <c r="K1260" s="337"/>
      <c r="L1260" s="337"/>
      <c r="V1260" s="661"/>
      <c r="W1260" s="662"/>
      <c r="Y1260" s="337"/>
      <c r="Z1260" s="13"/>
      <c r="AA1260" s="334"/>
      <c r="AB1260" s="334"/>
      <c r="AC1260" s="334"/>
      <c r="AD1260" s="334"/>
      <c r="AE1260" s="334"/>
      <c r="AF1260" s="334"/>
    </row>
    <row r="1261" spans="1:32" s="336" customFormat="1" x14ac:dyDescent="0.3">
      <c r="A1261" s="334"/>
      <c r="B1261" s="334"/>
      <c r="E1261" s="338"/>
      <c r="G1261" s="339"/>
      <c r="I1261" s="337"/>
      <c r="J1261" s="337"/>
      <c r="K1261" s="337"/>
      <c r="L1261" s="337"/>
      <c r="V1261" s="661"/>
      <c r="W1261" s="662"/>
      <c r="Y1261" s="337"/>
      <c r="Z1261" s="13"/>
      <c r="AA1261" s="334"/>
      <c r="AB1261" s="334"/>
      <c r="AC1261" s="334"/>
      <c r="AD1261" s="334"/>
      <c r="AE1261" s="334"/>
      <c r="AF1261" s="334"/>
    </row>
    <row r="1262" spans="1:32" s="336" customFormat="1" x14ac:dyDescent="0.3">
      <c r="A1262" s="334"/>
      <c r="B1262" s="334"/>
      <c r="E1262" s="338"/>
      <c r="G1262" s="339"/>
      <c r="I1262" s="337"/>
      <c r="J1262" s="337"/>
      <c r="K1262" s="337"/>
      <c r="L1262" s="337"/>
      <c r="V1262" s="661"/>
      <c r="W1262" s="662"/>
      <c r="Y1262" s="337"/>
      <c r="Z1262" s="13"/>
      <c r="AA1262" s="334"/>
      <c r="AB1262" s="334"/>
      <c r="AC1262" s="334"/>
      <c r="AD1262" s="334"/>
      <c r="AE1262" s="334"/>
      <c r="AF1262" s="334"/>
    </row>
    <row r="1263" spans="1:32" s="336" customFormat="1" x14ac:dyDescent="0.3">
      <c r="A1263" s="334"/>
      <c r="B1263" s="334"/>
      <c r="E1263" s="338"/>
      <c r="G1263" s="339"/>
      <c r="I1263" s="337"/>
      <c r="J1263" s="337"/>
      <c r="K1263" s="337"/>
      <c r="L1263" s="337"/>
      <c r="V1263" s="661"/>
      <c r="W1263" s="662"/>
      <c r="Y1263" s="337"/>
      <c r="Z1263" s="13"/>
      <c r="AA1263" s="334"/>
      <c r="AB1263" s="334"/>
      <c r="AC1263" s="334"/>
      <c r="AD1263" s="334"/>
      <c r="AE1263" s="334"/>
      <c r="AF1263" s="334"/>
    </row>
    <row r="1264" spans="1:32" s="336" customFormat="1" x14ac:dyDescent="0.3">
      <c r="A1264" s="334"/>
      <c r="B1264" s="334"/>
      <c r="E1264" s="338"/>
      <c r="G1264" s="339"/>
      <c r="I1264" s="337"/>
      <c r="J1264" s="337"/>
      <c r="K1264" s="337"/>
      <c r="L1264" s="337"/>
      <c r="V1264" s="661"/>
      <c r="W1264" s="662"/>
      <c r="Y1264" s="337"/>
      <c r="Z1264" s="13"/>
      <c r="AA1264" s="334"/>
      <c r="AB1264" s="334"/>
      <c r="AC1264" s="334"/>
      <c r="AD1264" s="334"/>
      <c r="AE1264" s="334"/>
      <c r="AF1264" s="334"/>
    </row>
    <row r="1265" spans="1:32" s="336" customFormat="1" x14ac:dyDescent="0.3">
      <c r="A1265" s="334"/>
      <c r="B1265" s="334"/>
      <c r="E1265" s="338"/>
      <c r="G1265" s="339"/>
      <c r="I1265" s="337"/>
      <c r="J1265" s="337"/>
      <c r="K1265" s="337"/>
      <c r="L1265" s="337"/>
      <c r="V1265" s="661"/>
      <c r="W1265" s="662"/>
      <c r="Y1265" s="337"/>
      <c r="Z1265" s="13"/>
      <c r="AA1265" s="334"/>
      <c r="AB1265" s="334"/>
      <c r="AC1265" s="334"/>
      <c r="AD1265" s="334"/>
      <c r="AE1265" s="334"/>
      <c r="AF1265" s="334"/>
    </row>
    <row r="1266" spans="1:32" s="336" customFormat="1" x14ac:dyDescent="0.3">
      <c r="A1266" s="334"/>
      <c r="B1266" s="334"/>
      <c r="E1266" s="338"/>
      <c r="G1266" s="339"/>
      <c r="I1266" s="337"/>
      <c r="J1266" s="337"/>
      <c r="K1266" s="337"/>
      <c r="L1266" s="337"/>
      <c r="V1266" s="661"/>
      <c r="W1266" s="662"/>
      <c r="Y1266" s="337"/>
      <c r="Z1266" s="13"/>
      <c r="AA1266" s="334"/>
      <c r="AB1266" s="334"/>
      <c r="AC1266" s="334"/>
      <c r="AD1266" s="334"/>
      <c r="AE1266" s="334"/>
      <c r="AF1266" s="334"/>
    </row>
    <row r="1267" spans="1:32" s="336" customFormat="1" x14ac:dyDescent="0.3">
      <c r="A1267" s="334"/>
      <c r="B1267" s="334"/>
      <c r="E1267" s="338"/>
      <c r="G1267" s="339"/>
      <c r="I1267" s="337"/>
      <c r="J1267" s="337"/>
      <c r="K1267" s="337"/>
      <c r="L1267" s="337"/>
      <c r="V1267" s="661"/>
      <c r="W1267" s="662"/>
      <c r="Y1267" s="337"/>
      <c r="Z1267" s="13"/>
      <c r="AA1267" s="334"/>
      <c r="AB1267" s="334"/>
      <c r="AC1267" s="334"/>
      <c r="AD1267" s="334"/>
      <c r="AE1267" s="334"/>
      <c r="AF1267" s="334"/>
    </row>
    <row r="1268" spans="1:32" s="336" customFormat="1" x14ac:dyDescent="0.3">
      <c r="A1268" s="334"/>
      <c r="B1268" s="334"/>
      <c r="E1268" s="338"/>
      <c r="G1268" s="339"/>
      <c r="I1268" s="337"/>
      <c r="J1268" s="337"/>
      <c r="K1268" s="337"/>
      <c r="L1268" s="337"/>
      <c r="V1268" s="661"/>
      <c r="W1268" s="662"/>
      <c r="Y1268" s="337"/>
      <c r="Z1268" s="13"/>
      <c r="AA1268" s="334"/>
      <c r="AB1268" s="334"/>
      <c r="AC1268" s="334"/>
      <c r="AD1268" s="334"/>
      <c r="AE1268" s="334"/>
      <c r="AF1268" s="334"/>
    </row>
    <row r="1269" spans="1:32" s="336" customFormat="1" x14ac:dyDescent="0.3">
      <c r="A1269" s="334"/>
      <c r="B1269" s="334"/>
      <c r="E1269" s="338"/>
      <c r="G1269" s="339"/>
      <c r="I1269" s="337"/>
      <c r="J1269" s="337"/>
      <c r="K1269" s="337"/>
      <c r="L1269" s="337"/>
      <c r="V1269" s="661"/>
      <c r="W1269" s="662"/>
      <c r="Y1269" s="337"/>
      <c r="Z1269" s="13"/>
      <c r="AA1269" s="334"/>
      <c r="AB1269" s="334"/>
      <c r="AC1269" s="334"/>
      <c r="AD1269" s="334"/>
      <c r="AE1269" s="334"/>
      <c r="AF1269" s="334"/>
    </row>
    <row r="1270" spans="1:32" s="336" customFormat="1" x14ac:dyDescent="0.3">
      <c r="A1270" s="334"/>
      <c r="B1270" s="334"/>
      <c r="E1270" s="338"/>
      <c r="G1270" s="339"/>
      <c r="I1270" s="337"/>
      <c r="J1270" s="337"/>
      <c r="K1270" s="337"/>
      <c r="L1270" s="337"/>
      <c r="V1270" s="661"/>
      <c r="W1270" s="662"/>
      <c r="Y1270" s="337"/>
      <c r="Z1270" s="13"/>
      <c r="AA1270" s="334"/>
      <c r="AB1270" s="334"/>
      <c r="AC1270" s="334"/>
      <c r="AD1270" s="334"/>
      <c r="AE1270" s="334"/>
      <c r="AF1270" s="334"/>
    </row>
    <row r="1271" spans="1:32" s="336" customFormat="1" x14ac:dyDescent="0.3">
      <c r="A1271" s="334"/>
      <c r="B1271" s="334"/>
      <c r="E1271" s="338"/>
      <c r="G1271" s="339"/>
      <c r="I1271" s="337"/>
      <c r="J1271" s="337"/>
      <c r="K1271" s="337"/>
      <c r="L1271" s="337"/>
      <c r="V1271" s="661"/>
      <c r="W1271" s="662"/>
      <c r="Y1271" s="337"/>
      <c r="Z1271" s="13"/>
      <c r="AA1271" s="334"/>
      <c r="AB1271" s="334"/>
      <c r="AC1271" s="334"/>
      <c r="AD1271" s="334"/>
      <c r="AE1271" s="334"/>
      <c r="AF1271" s="334"/>
    </row>
    <row r="1272" spans="1:32" s="336" customFormat="1" x14ac:dyDescent="0.3">
      <c r="A1272" s="334"/>
      <c r="B1272" s="334"/>
      <c r="E1272" s="338"/>
      <c r="G1272" s="339"/>
      <c r="I1272" s="337"/>
      <c r="J1272" s="337"/>
      <c r="K1272" s="337"/>
      <c r="L1272" s="337"/>
      <c r="V1272" s="661"/>
      <c r="W1272" s="662"/>
      <c r="Y1272" s="337"/>
      <c r="Z1272" s="13"/>
      <c r="AA1272" s="334"/>
      <c r="AB1272" s="334"/>
      <c r="AC1272" s="334"/>
      <c r="AD1272" s="334"/>
      <c r="AE1272" s="334"/>
      <c r="AF1272" s="334"/>
    </row>
    <row r="1273" spans="1:32" s="336" customFormat="1" x14ac:dyDescent="0.3">
      <c r="A1273" s="334"/>
      <c r="B1273" s="334"/>
      <c r="E1273" s="338"/>
      <c r="G1273" s="339"/>
      <c r="I1273" s="337"/>
      <c r="J1273" s="337"/>
      <c r="K1273" s="337"/>
      <c r="L1273" s="337"/>
      <c r="V1273" s="661"/>
      <c r="W1273" s="662"/>
      <c r="Y1273" s="337"/>
      <c r="Z1273" s="13"/>
      <c r="AA1273" s="334"/>
      <c r="AB1273" s="334"/>
      <c r="AC1273" s="334"/>
      <c r="AD1273" s="334"/>
      <c r="AE1273" s="334"/>
      <c r="AF1273" s="334"/>
    </row>
    <row r="1274" spans="1:32" s="336" customFormat="1" x14ac:dyDescent="0.3">
      <c r="A1274" s="334"/>
      <c r="B1274" s="334"/>
      <c r="E1274" s="338"/>
      <c r="G1274" s="339"/>
      <c r="I1274" s="337"/>
      <c r="J1274" s="337"/>
      <c r="K1274" s="337"/>
      <c r="L1274" s="337"/>
      <c r="V1274" s="661"/>
      <c r="W1274" s="662"/>
      <c r="Y1274" s="337"/>
      <c r="Z1274" s="13"/>
      <c r="AA1274" s="334"/>
      <c r="AB1274" s="334"/>
      <c r="AC1274" s="334"/>
      <c r="AD1274" s="334"/>
      <c r="AE1274" s="334"/>
      <c r="AF1274" s="334"/>
    </row>
    <row r="1275" spans="1:32" s="336" customFormat="1" x14ac:dyDescent="0.3">
      <c r="A1275" s="334"/>
      <c r="B1275" s="334"/>
      <c r="E1275" s="338"/>
      <c r="G1275" s="339"/>
      <c r="I1275" s="337"/>
      <c r="J1275" s="337"/>
      <c r="K1275" s="337"/>
      <c r="L1275" s="337"/>
      <c r="V1275" s="661"/>
      <c r="W1275" s="662"/>
      <c r="Y1275" s="337"/>
      <c r="Z1275" s="13"/>
      <c r="AA1275" s="334"/>
      <c r="AB1275" s="334"/>
      <c r="AC1275" s="334"/>
      <c r="AD1275" s="334"/>
      <c r="AE1275" s="334"/>
      <c r="AF1275" s="334"/>
    </row>
    <row r="1276" spans="1:32" s="336" customFormat="1" x14ac:dyDescent="0.3">
      <c r="A1276" s="334"/>
      <c r="B1276" s="334"/>
      <c r="E1276" s="338"/>
      <c r="G1276" s="339"/>
      <c r="I1276" s="337"/>
      <c r="J1276" s="337"/>
      <c r="K1276" s="337"/>
      <c r="L1276" s="337"/>
      <c r="V1276" s="661"/>
      <c r="W1276" s="662"/>
      <c r="Y1276" s="337"/>
      <c r="Z1276" s="13"/>
      <c r="AA1276" s="334"/>
      <c r="AB1276" s="334"/>
      <c r="AC1276" s="334"/>
      <c r="AD1276" s="334"/>
      <c r="AE1276" s="334"/>
      <c r="AF1276" s="334"/>
    </row>
    <row r="1277" spans="1:32" s="336" customFormat="1" x14ac:dyDescent="0.3">
      <c r="A1277" s="334"/>
      <c r="B1277" s="334"/>
      <c r="E1277" s="338"/>
      <c r="G1277" s="339"/>
      <c r="I1277" s="337"/>
      <c r="J1277" s="337"/>
      <c r="K1277" s="337"/>
      <c r="L1277" s="337"/>
      <c r="V1277" s="661"/>
      <c r="W1277" s="662"/>
      <c r="Y1277" s="337"/>
      <c r="Z1277" s="13"/>
      <c r="AA1277" s="334"/>
      <c r="AB1277" s="334"/>
      <c r="AC1277" s="334"/>
      <c r="AD1277" s="334"/>
      <c r="AE1277" s="334"/>
      <c r="AF1277" s="334"/>
    </row>
    <row r="1278" spans="1:32" s="336" customFormat="1" x14ac:dyDescent="0.3">
      <c r="A1278" s="334"/>
      <c r="B1278" s="334"/>
      <c r="E1278" s="338"/>
      <c r="G1278" s="339"/>
      <c r="I1278" s="337"/>
      <c r="J1278" s="337"/>
      <c r="K1278" s="337"/>
      <c r="L1278" s="337"/>
      <c r="V1278" s="661"/>
      <c r="W1278" s="662"/>
      <c r="Y1278" s="337"/>
      <c r="Z1278" s="13"/>
      <c r="AA1278" s="334"/>
      <c r="AB1278" s="334"/>
      <c r="AC1278" s="334"/>
      <c r="AD1278" s="334"/>
      <c r="AE1278" s="334"/>
      <c r="AF1278" s="334"/>
    </row>
    <row r="1279" spans="1:32" s="336" customFormat="1" x14ac:dyDescent="0.3">
      <c r="A1279" s="334"/>
      <c r="B1279" s="334"/>
      <c r="E1279" s="338"/>
      <c r="G1279" s="339"/>
      <c r="I1279" s="337"/>
      <c r="J1279" s="337"/>
      <c r="K1279" s="337"/>
      <c r="L1279" s="337"/>
      <c r="V1279" s="661"/>
      <c r="W1279" s="662"/>
      <c r="Y1279" s="337"/>
      <c r="Z1279" s="13"/>
      <c r="AA1279" s="334"/>
      <c r="AB1279" s="334"/>
      <c r="AC1279" s="334"/>
      <c r="AD1279" s="334"/>
      <c r="AE1279" s="334"/>
      <c r="AF1279" s="334"/>
    </row>
    <row r="1280" spans="1:32" s="336" customFormat="1" x14ac:dyDescent="0.3">
      <c r="A1280" s="334"/>
      <c r="B1280" s="334"/>
      <c r="E1280" s="338"/>
      <c r="G1280" s="339"/>
      <c r="I1280" s="337"/>
      <c r="J1280" s="337"/>
      <c r="K1280" s="337"/>
      <c r="L1280" s="337"/>
      <c r="V1280" s="661"/>
      <c r="W1280" s="662"/>
      <c r="Y1280" s="337"/>
      <c r="Z1280" s="13"/>
      <c r="AA1280" s="334"/>
      <c r="AB1280" s="334"/>
      <c r="AC1280" s="334"/>
      <c r="AD1280" s="334"/>
      <c r="AE1280" s="334"/>
      <c r="AF1280" s="334"/>
    </row>
    <row r="1281" spans="1:32" s="336" customFormat="1" x14ac:dyDescent="0.3">
      <c r="A1281" s="334"/>
      <c r="B1281" s="334"/>
      <c r="E1281" s="338"/>
      <c r="G1281" s="339"/>
      <c r="I1281" s="337"/>
      <c r="J1281" s="337"/>
      <c r="K1281" s="337"/>
      <c r="L1281" s="337"/>
      <c r="V1281" s="661"/>
      <c r="W1281" s="662"/>
      <c r="Y1281" s="337"/>
      <c r="Z1281" s="13"/>
      <c r="AA1281" s="334"/>
      <c r="AB1281" s="334"/>
      <c r="AC1281" s="334"/>
      <c r="AD1281" s="334"/>
      <c r="AE1281" s="334"/>
      <c r="AF1281" s="334"/>
    </row>
    <row r="1282" spans="1:32" s="336" customFormat="1" x14ac:dyDescent="0.3">
      <c r="A1282" s="334"/>
      <c r="B1282" s="334"/>
      <c r="E1282" s="338"/>
      <c r="G1282" s="339"/>
      <c r="I1282" s="337"/>
      <c r="J1282" s="337"/>
      <c r="K1282" s="337"/>
      <c r="L1282" s="337"/>
      <c r="V1282" s="661"/>
      <c r="W1282" s="662"/>
      <c r="Y1282" s="337"/>
      <c r="Z1282" s="13"/>
      <c r="AA1282" s="334"/>
      <c r="AB1282" s="334"/>
      <c r="AC1282" s="334"/>
      <c r="AD1282" s="334"/>
      <c r="AE1282" s="334"/>
      <c r="AF1282" s="334"/>
    </row>
    <row r="1283" spans="1:32" s="336" customFormat="1" x14ac:dyDescent="0.3">
      <c r="A1283" s="334"/>
      <c r="B1283" s="334"/>
      <c r="E1283" s="338"/>
      <c r="G1283" s="339"/>
      <c r="I1283" s="337"/>
      <c r="J1283" s="337"/>
      <c r="K1283" s="337"/>
      <c r="L1283" s="337"/>
      <c r="V1283" s="661"/>
      <c r="W1283" s="662"/>
      <c r="Y1283" s="337"/>
      <c r="Z1283" s="13"/>
      <c r="AA1283" s="334"/>
      <c r="AB1283" s="334"/>
      <c r="AC1283" s="334"/>
      <c r="AD1283" s="334"/>
      <c r="AE1283" s="334"/>
      <c r="AF1283" s="334"/>
    </row>
    <row r="1284" spans="1:32" s="336" customFormat="1" x14ac:dyDescent="0.3">
      <c r="A1284" s="334"/>
      <c r="B1284" s="334"/>
      <c r="E1284" s="338"/>
      <c r="G1284" s="339"/>
      <c r="I1284" s="337"/>
      <c r="J1284" s="337"/>
      <c r="K1284" s="337"/>
      <c r="L1284" s="337"/>
      <c r="V1284" s="661"/>
      <c r="W1284" s="662"/>
      <c r="Y1284" s="337"/>
      <c r="Z1284" s="13"/>
      <c r="AA1284" s="334"/>
      <c r="AB1284" s="334"/>
      <c r="AC1284" s="334"/>
      <c r="AD1284" s="334"/>
      <c r="AE1284" s="334"/>
      <c r="AF1284" s="334"/>
    </row>
    <row r="1285" spans="1:32" s="336" customFormat="1" x14ac:dyDescent="0.3">
      <c r="A1285" s="334"/>
      <c r="B1285" s="334"/>
      <c r="E1285" s="338"/>
      <c r="G1285" s="339"/>
      <c r="I1285" s="337"/>
      <c r="J1285" s="337"/>
      <c r="K1285" s="337"/>
      <c r="L1285" s="337"/>
      <c r="V1285" s="661"/>
      <c r="W1285" s="662"/>
      <c r="Y1285" s="337"/>
      <c r="Z1285" s="13"/>
      <c r="AA1285" s="334"/>
      <c r="AB1285" s="334"/>
      <c r="AC1285" s="334"/>
      <c r="AD1285" s="334"/>
      <c r="AE1285" s="334"/>
      <c r="AF1285" s="334"/>
    </row>
    <row r="1286" spans="1:32" s="336" customFormat="1" x14ac:dyDescent="0.3">
      <c r="A1286" s="334"/>
      <c r="B1286" s="334"/>
      <c r="E1286" s="338"/>
      <c r="G1286" s="339"/>
      <c r="I1286" s="337"/>
      <c r="J1286" s="337"/>
      <c r="K1286" s="337"/>
      <c r="L1286" s="337"/>
      <c r="V1286" s="661"/>
      <c r="W1286" s="662"/>
      <c r="Y1286" s="337"/>
      <c r="Z1286" s="13"/>
      <c r="AA1286" s="334"/>
      <c r="AB1286" s="334"/>
      <c r="AC1286" s="334"/>
      <c r="AD1286" s="334"/>
      <c r="AE1286" s="334"/>
      <c r="AF1286" s="334"/>
    </row>
    <row r="1287" spans="1:32" s="336" customFormat="1" x14ac:dyDescent="0.3">
      <c r="A1287" s="334"/>
      <c r="B1287" s="334"/>
      <c r="E1287" s="338"/>
      <c r="G1287" s="339"/>
      <c r="I1287" s="337"/>
      <c r="J1287" s="337"/>
      <c r="K1287" s="337"/>
      <c r="L1287" s="337"/>
      <c r="V1287" s="661"/>
      <c r="W1287" s="662"/>
      <c r="Y1287" s="337"/>
      <c r="Z1287" s="13"/>
      <c r="AA1287" s="334"/>
      <c r="AB1287" s="334"/>
      <c r="AC1287" s="334"/>
      <c r="AD1287" s="334"/>
      <c r="AE1287" s="334"/>
      <c r="AF1287" s="334"/>
    </row>
    <row r="1288" spans="1:32" s="336" customFormat="1" x14ac:dyDescent="0.3">
      <c r="A1288" s="334"/>
      <c r="B1288" s="334"/>
      <c r="E1288" s="338"/>
      <c r="G1288" s="339"/>
      <c r="I1288" s="337"/>
      <c r="J1288" s="337"/>
      <c r="K1288" s="337"/>
      <c r="L1288" s="337"/>
      <c r="V1288" s="661"/>
      <c r="W1288" s="662"/>
      <c r="Y1288" s="337"/>
      <c r="Z1288" s="13"/>
      <c r="AA1288" s="334"/>
      <c r="AB1288" s="334"/>
      <c r="AC1288" s="334"/>
      <c r="AD1288" s="334"/>
      <c r="AE1288" s="334"/>
      <c r="AF1288" s="334"/>
    </row>
    <row r="1289" spans="1:32" s="336" customFormat="1" x14ac:dyDescent="0.3">
      <c r="A1289" s="334"/>
      <c r="B1289" s="334"/>
      <c r="E1289" s="338"/>
      <c r="G1289" s="339"/>
      <c r="I1289" s="337"/>
      <c r="J1289" s="337"/>
      <c r="K1289" s="337"/>
      <c r="L1289" s="337"/>
      <c r="V1289" s="661"/>
      <c r="W1289" s="662"/>
      <c r="Y1289" s="337"/>
      <c r="Z1289" s="13"/>
      <c r="AA1289" s="334"/>
      <c r="AB1289" s="334"/>
      <c r="AC1289" s="334"/>
      <c r="AD1289" s="334"/>
      <c r="AE1289" s="334"/>
      <c r="AF1289" s="334"/>
    </row>
    <row r="1290" spans="1:32" s="336" customFormat="1" x14ac:dyDescent="0.3">
      <c r="A1290" s="334"/>
      <c r="B1290" s="334"/>
      <c r="E1290" s="338"/>
      <c r="G1290" s="339"/>
      <c r="I1290" s="337"/>
      <c r="J1290" s="337"/>
      <c r="K1290" s="337"/>
      <c r="L1290" s="337"/>
      <c r="V1290" s="661"/>
      <c r="W1290" s="662"/>
      <c r="Y1290" s="337"/>
      <c r="Z1290" s="13"/>
      <c r="AA1290" s="334"/>
      <c r="AB1290" s="334"/>
      <c r="AC1290" s="334"/>
      <c r="AD1290" s="334"/>
      <c r="AE1290" s="334"/>
      <c r="AF1290" s="334"/>
    </row>
    <row r="1291" spans="1:32" s="336" customFormat="1" x14ac:dyDescent="0.3">
      <c r="A1291" s="334"/>
      <c r="B1291" s="334"/>
      <c r="E1291" s="338"/>
      <c r="G1291" s="339"/>
      <c r="I1291" s="337"/>
      <c r="J1291" s="337"/>
      <c r="K1291" s="337"/>
      <c r="L1291" s="337"/>
      <c r="V1291" s="661"/>
      <c r="W1291" s="662"/>
      <c r="Y1291" s="337"/>
      <c r="Z1291" s="13"/>
      <c r="AA1291" s="334"/>
      <c r="AB1291" s="334"/>
      <c r="AC1291" s="334"/>
      <c r="AD1291" s="334"/>
      <c r="AE1291" s="334"/>
      <c r="AF1291" s="334"/>
    </row>
    <row r="1292" spans="1:32" s="336" customFormat="1" x14ac:dyDescent="0.3">
      <c r="A1292" s="334"/>
      <c r="B1292" s="334"/>
      <c r="E1292" s="338"/>
      <c r="G1292" s="339"/>
      <c r="I1292" s="337"/>
      <c r="J1292" s="337"/>
      <c r="K1292" s="337"/>
      <c r="L1292" s="337"/>
      <c r="V1292" s="661"/>
      <c r="W1292" s="662"/>
      <c r="Y1292" s="337"/>
      <c r="Z1292" s="13"/>
      <c r="AA1292" s="334"/>
      <c r="AB1292" s="334"/>
      <c r="AC1292" s="334"/>
      <c r="AD1292" s="334"/>
      <c r="AE1292" s="334"/>
      <c r="AF1292" s="334"/>
    </row>
    <row r="1293" spans="1:32" s="336" customFormat="1" x14ac:dyDescent="0.3">
      <c r="A1293" s="334"/>
      <c r="B1293" s="334"/>
      <c r="E1293" s="338"/>
      <c r="G1293" s="339"/>
      <c r="I1293" s="337"/>
      <c r="J1293" s="337"/>
      <c r="K1293" s="337"/>
      <c r="L1293" s="337"/>
      <c r="V1293" s="661"/>
      <c r="W1293" s="662"/>
      <c r="Y1293" s="337"/>
      <c r="Z1293" s="13"/>
      <c r="AA1293" s="334"/>
      <c r="AB1293" s="334"/>
      <c r="AC1293" s="334"/>
      <c r="AD1293" s="334"/>
      <c r="AE1293" s="334"/>
      <c r="AF1293" s="334"/>
    </row>
    <row r="1294" spans="1:32" s="336" customFormat="1" x14ac:dyDescent="0.3">
      <c r="A1294" s="334"/>
      <c r="B1294" s="334"/>
      <c r="E1294" s="338"/>
      <c r="G1294" s="339"/>
      <c r="I1294" s="337"/>
      <c r="J1294" s="337"/>
      <c r="K1294" s="337"/>
      <c r="L1294" s="337"/>
      <c r="V1294" s="661"/>
      <c r="W1294" s="662"/>
      <c r="Y1294" s="337"/>
      <c r="Z1294" s="13"/>
      <c r="AA1294" s="334"/>
      <c r="AB1294" s="334"/>
      <c r="AC1294" s="334"/>
      <c r="AD1294" s="334"/>
      <c r="AE1294" s="334"/>
      <c r="AF1294" s="334"/>
    </row>
    <row r="1295" spans="1:32" s="336" customFormat="1" x14ac:dyDescent="0.3">
      <c r="A1295" s="334"/>
      <c r="B1295" s="334"/>
      <c r="E1295" s="338"/>
      <c r="G1295" s="339"/>
      <c r="I1295" s="337"/>
      <c r="J1295" s="337"/>
      <c r="K1295" s="337"/>
      <c r="L1295" s="337"/>
      <c r="V1295" s="661"/>
      <c r="W1295" s="662"/>
      <c r="Y1295" s="337"/>
      <c r="Z1295" s="13"/>
      <c r="AA1295" s="334"/>
      <c r="AB1295" s="334"/>
      <c r="AC1295" s="334"/>
      <c r="AD1295" s="334"/>
      <c r="AE1295" s="334"/>
      <c r="AF1295" s="334"/>
    </row>
    <row r="1296" spans="1:32" s="336" customFormat="1" x14ac:dyDescent="0.3">
      <c r="A1296" s="334"/>
      <c r="B1296" s="334"/>
      <c r="E1296" s="338"/>
      <c r="G1296" s="339"/>
      <c r="I1296" s="337"/>
      <c r="J1296" s="337"/>
      <c r="K1296" s="337"/>
      <c r="L1296" s="337"/>
      <c r="V1296" s="661"/>
      <c r="W1296" s="662"/>
      <c r="Y1296" s="337"/>
      <c r="Z1296" s="13"/>
      <c r="AA1296" s="334"/>
      <c r="AB1296" s="334"/>
      <c r="AC1296" s="334"/>
      <c r="AD1296" s="334"/>
      <c r="AE1296" s="334"/>
      <c r="AF1296" s="334"/>
    </row>
    <row r="1297" spans="1:32" s="336" customFormat="1" x14ac:dyDescent="0.3">
      <c r="A1297" s="334"/>
      <c r="B1297" s="334"/>
      <c r="E1297" s="338"/>
      <c r="G1297" s="339"/>
      <c r="I1297" s="337"/>
      <c r="J1297" s="337"/>
      <c r="K1297" s="337"/>
      <c r="L1297" s="337"/>
      <c r="V1297" s="661"/>
      <c r="W1297" s="662"/>
      <c r="Y1297" s="337"/>
      <c r="Z1297" s="13"/>
      <c r="AA1297" s="334"/>
      <c r="AB1297" s="334"/>
      <c r="AC1297" s="334"/>
      <c r="AD1297" s="334"/>
      <c r="AE1297" s="334"/>
      <c r="AF1297" s="334"/>
    </row>
    <row r="1298" spans="1:32" s="336" customFormat="1" x14ac:dyDescent="0.3">
      <c r="A1298" s="334"/>
      <c r="B1298" s="334"/>
      <c r="E1298" s="338"/>
      <c r="G1298" s="339"/>
      <c r="I1298" s="337"/>
      <c r="J1298" s="337"/>
      <c r="K1298" s="337"/>
      <c r="L1298" s="337"/>
      <c r="V1298" s="661"/>
      <c r="W1298" s="662"/>
      <c r="Y1298" s="337"/>
      <c r="Z1298" s="13"/>
      <c r="AA1298" s="334"/>
      <c r="AB1298" s="334"/>
      <c r="AC1298" s="334"/>
      <c r="AD1298" s="334"/>
      <c r="AE1298" s="334"/>
      <c r="AF1298" s="334"/>
    </row>
    <row r="1299" spans="1:32" s="336" customFormat="1" x14ac:dyDescent="0.3">
      <c r="A1299" s="334"/>
      <c r="B1299" s="334"/>
      <c r="E1299" s="338"/>
      <c r="G1299" s="339"/>
      <c r="I1299" s="337"/>
      <c r="J1299" s="337"/>
      <c r="K1299" s="337"/>
      <c r="L1299" s="337"/>
      <c r="V1299" s="661"/>
      <c r="W1299" s="662"/>
      <c r="Y1299" s="337"/>
      <c r="Z1299" s="13"/>
      <c r="AA1299" s="334"/>
      <c r="AB1299" s="334"/>
      <c r="AC1299" s="334"/>
      <c r="AD1299" s="334"/>
      <c r="AE1299" s="334"/>
      <c r="AF1299" s="334"/>
    </row>
    <row r="1300" spans="1:32" s="336" customFormat="1" x14ac:dyDescent="0.3">
      <c r="A1300" s="334"/>
      <c r="B1300" s="334"/>
      <c r="E1300" s="338"/>
      <c r="G1300" s="339"/>
      <c r="I1300" s="337"/>
      <c r="J1300" s="337"/>
      <c r="K1300" s="337"/>
      <c r="L1300" s="337"/>
      <c r="V1300" s="661"/>
      <c r="W1300" s="662"/>
      <c r="Y1300" s="337"/>
      <c r="Z1300" s="13"/>
      <c r="AA1300" s="334"/>
      <c r="AB1300" s="334"/>
      <c r="AC1300" s="334"/>
      <c r="AD1300" s="334"/>
      <c r="AE1300" s="334"/>
      <c r="AF1300" s="334"/>
    </row>
    <row r="1301" spans="1:32" s="336" customFormat="1" x14ac:dyDescent="0.3">
      <c r="A1301" s="334"/>
      <c r="B1301" s="334"/>
      <c r="E1301" s="338"/>
      <c r="G1301" s="339"/>
      <c r="I1301" s="337"/>
      <c r="J1301" s="337"/>
      <c r="K1301" s="337"/>
      <c r="L1301" s="337"/>
      <c r="V1301" s="661"/>
      <c r="W1301" s="662"/>
      <c r="Y1301" s="337"/>
      <c r="Z1301" s="13"/>
      <c r="AA1301" s="334"/>
      <c r="AB1301" s="334"/>
      <c r="AC1301" s="334"/>
      <c r="AD1301" s="334"/>
      <c r="AE1301" s="334"/>
      <c r="AF1301" s="334"/>
    </row>
    <row r="1302" spans="1:32" s="336" customFormat="1" x14ac:dyDescent="0.3">
      <c r="A1302" s="334"/>
      <c r="B1302" s="334"/>
      <c r="E1302" s="338"/>
      <c r="G1302" s="339"/>
      <c r="I1302" s="337"/>
      <c r="J1302" s="337"/>
      <c r="K1302" s="337"/>
      <c r="L1302" s="337"/>
      <c r="V1302" s="661"/>
      <c r="W1302" s="662"/>
      <c r="Y1302" s="337"/>
      <c r="Z1302" s="13"/>
      <c r="AA1302" s="334"/>
      <c r="AB1302" s="334"/>
      <c r="AC1302" s="334"/>
      <c r="AD1302" s="334"/>
      <c r="AE1302" s="334"/>
      <c r="AF1302" s="334"/>
    </row>
    <row r="1303" spans="1:32" s="336" customFormat="1" x14ac:dyDescent="0.3">
      <c r="A1303" s="334"/>
      <c r="B1303" s="334"/>
      <c r="E1303" s="338"/>
      <c r="G1303" s="339"/>
      <c r="I1303" s="337"/>
      <c r="J1303" s="337"/>
      <c r="K1303" s="337"/>
      <c r="L1303" s="337"/>
      <c r="V1303" s="661"/>
      <c r="W1303" s="662"/>
      <c r="Y1303" s="337"/>
      <c r="Z1303" s="13"/>
      <c r="AA1303" s="334"/>
      <c r="AB1303" s="334"/>
      <c r="AC1303" s="334"/>
      <c r="AD1303" s="334"/>
      <c r="AE1303" s="334"/>
      <c r="AF1303" s="334"/>
    </row>
    <row r="1304" spans="1:32" s="336" customFormat="1" x14ac:dyDescent="0.3">
      <c r="A1304" s="334"/>
      <c r="B1304" s="334"/>
      <c r="E1304" s="338"/>
      <c r="G1304" s="339"/>
      <c r="I1304" s="337"/>
      <c r="J1304" s="337"/>
      <c r="K1304" s="337"/>
      <c r="L1304" s="337"/>
      <c r="V1304" s="661"/>
      <c r="W1304" s="662"/>
      <c r="Y1304" s="337"/>
      <c r="Z1304" s="13"/>
      <c r="AA1304" s="334"/>
      <c r="AB1304" s="334"/>
      <c r="AC1304" s="334"/>
      <c r="AD1304" s="334"/>
      <c r="AE1304" s="334"/>
      <c r="AF1304" s="334"/>
    </row>
    <row r="1305" spans="1:32" s="336" customFormat="1" x14ac:dyDescent="0.3">
      <c r="A1305" s="334"/>
      <c r="B1305" s="334"/>
      <c r="E1305" s="338"/>
      <c r="G1305" s="339"/>
      <c r="I1305" s="337"/>
      <c r="J1305" s="337"/>
      <c r="K1305" s="337"/>
      <c r="L1305" s="337"/>
      <c r="V1305" s="661"/>
      <c r="W1305" s="662"/>
      <c r="Y1305" s="337"/>
      <c r="Z1305" s="13"/>
      <c r="AA1305" s="334"/>
      <c r="AB1305" s="334"/>
      <c r="AC1305" s="334"/>
      <c r="AD1305" s="334"/>
      <c r="AE1305" s="334"/>
      <c r="AF1305" s="334"/>
    </row>
    <row r="1306" spans="1:32" s="336" customFormat="1" x14ac:dyDescent="0.3">
      <c r="A1306" s="334"/>
      <c r="B1306" s="334"/>
      <c r="E1306" s="338"/>
      <c r="G1306" s="339"/>
      <c r="I1306" s="337"/>
      <c r="J1306" s="337"/>
      <c r="K1306" s="337"/>
      <c r="L1306" s="337"/>
      <c r="V1306" s="661"/>
      <c r="W1306" s="662"/>
      <c r="Y1306" s="337"/>
      <c r="Z1306" s="13"/>
      <c r="AA1306" s="334"/>
      <c r="AB1306" s="334"/>
      <c r="AC1306" s="334"/>
      <c r="AD1306" s="334"/>
      <c r="AE1306" s="334"/>
      <c r="AF1306" s="334"/>
    </row>
    <row r="1307" spans="1:32" s="336" customFormat="1" x14ac:dyDescent="0.3">
      <c r="A1307" s="334"/>
      <c r="B1307" s="334"/>
      <c r="E1307" s="338"/>
      <c r="G1307" s="339"/>
      <c r="I1307" s="337"/>
      <c r="J1307" s="337"/>
      <c r="K1307" s="337"/>
      <c r="L1307" s="337"/>
      <c r="V1307" s="661"/>
      <c r="W1307" s="662"/>
      <c r="Y1307" s="337"/>
      <c r="Z1307" s="13"/>
      <c r="AA1307" s="334"/>
      <c r="AB1307" s="334"/>
      <c r="AC1307" s="334"/>
      <c r="AD1307" s="334"/>
      <c r="AE1307" s="334"/>
      <c r="AF1307" s="334"/>
    </row>
    <row r="1308" spans="1:32" s="336" customFormat="1" x14ac:dyDescent="0.3">
      <c r="A1308" s="334"/>
      <c r="B1308" s="334"/>
      <c r="E1308" s="338"/>
      <c r="G1308" s="339"/>
      <c r="I1308" s="337"/>
      <c r="J1308" s="337"/>
      <c r="K1308" s="337"/>
      <c r="L1308" s="337"/>
      <c r="V1308" s="661"/>
      <c r="W1308" s="662"/>
      <c r="Y1308" s="337"/>
      <c r="Z1308" s="13"/>
      <c r="AA1308" s="334"/>
      <c r="AB1308" s="334"/>
      <c r="AC1308" s="334"/>
      <c r="AD1308" s="334"/>
      <c r="AE1308" s="334"/>
      <c r="AF1308" s="334"/>
    </row>
    <row r="1309" spans="1:32" s="336" customFormat="1" x14ac:dyDescent="0.3">
      <c r="A1309" s="334"/>
      <c r="B1309" s="334"/>
      <c r="E1309" s="338"/>
      <c r="G1309" s="339"/>
      <c r="I1309" s="337"/>
      <c r="J1309" s="337"/>
      <c r="K1309" s="337"/>
      <c r="L1309" s="337"/>
      <c r="V1309" s="661"/>
      <c r="W1309" s="662"/>
      <c r="Y1309" s="337"/>
      <c r="Z1309" s="13"/>
      <c r="AA1309" s="334"/>
      <c r="AB1309" s="334"/>
      <c r="AC1309" s="334"/>
      <c r="AD1309" s="334"/>
      <c r="AE1309" s="334"/>
      <c r="AF1309" s="334"/>
    </row>
    <row r="1310" spans="1:32" s="336" customFormat="1" x14ac:dyDescent="0.3">
      <c r="A1310" s="334"/>
      <c r="B1310" s="334"/>
      <c r="E1310" s="338"/>
      <c r="G1310" s="339"/>
      <c r="I1310" s="337"/>
      <c r="J1310" s="337"/>
      <c r="K1310" s="337"/>
      <c r="L1310" s="337"/>
      <c r="V1310" s="661"/>
      <c r="W1310" s="662"/>
      <c r="Y1310" s="337"/>
      <c r="Z1310" s="13"/>
      <c r="AA1310" s="334"/>
      <c r="AB1310" s="334"/>
      <c r="AC1310" s="334"/>
      <c r="AD1310" s="334"/>
      <c r="AE1310" s="334"/>
      <c r="AF1310" s="334"/>
    </row>
    <row r="1311" spans="1:32" s="336" customFormat="1" x14ac:dyDescent="0.3">
      <c r="A1311" s="334"/>
      <c r="B1311" s="334"/>
      <c r="E1311" s="338"/>
      <c r="G1311" s="339"/>
      <c r="I1311" s="337"/>
      <c r="J1311" s="337"/>
      <c r="K1311" s="337"/>
      <c r="L1311" s="337"/>
      <c r="V1311" s="661"/>
      <c r="W1311" s="662"/>
      <c r="Y1311" s="337"/>
      <c r="Z1311" s="13"/>
      <c r="AA1311" s="334"/>
      <c r="AB1311" s="334"/>
      <c r="AC1311" s="334"/>
      <c r="AD1311" s="334"/>
      <c r="AE1311" s="334"/>
      <c r="AF1311" s="334"/>
    </row>
    <row r="1312" spans="1:32" s="336" customFormat="1" x14ac:dyDescent="0.3">
      <c r="A1312" s="334"/>
      <c r="B1312" s="334"/>
      <c r="E1312" s="338"/>
      <c r="G1312" s="339"/>
      <c r="I1312" s="337"/>
      <c r="J1312" s="337"/>
      <c r="K1312" s="337"/>
      <c r="L1312" s="337"/>
      <c r="V1312" s="661"/>
      <c r="W1312" s="662"/>
      <c r="Y1312" s="337"/>
      <c r="Z1312" s="13"/>
      <c r="AA1312" s="334"/>
      <c r="AB1312" s="334"/>
      <c r="AC1312" s="334"/>
      <c r="AD1312" s="334"/>
      <c r="AE1312" s="334"/>
      <c r="AF1312" s="334"/>
    </row>
    <row r="1313" spans="1:32" s="336" customFormat="1" x14ac:dyDescent="0.3">
      <c r="A1313" s="334"/>
      <c r="B1313" s="334"/>
      <c r="E1313" s="338"/>
      <c r="G1313" s="339"/>
      <c r="I1313" s="337"/>
      <c r="J1313" s="337"/>
      <c r="K1313" s="337"/>
      <c r="L1313" s="337"/>
      <c r="V1313" s="661"/>
      <c r="W1313" s="662"/>
      <c r="Y1313" s="337"/>
      <c r="Z1313" s="13"/>
      <c r="AA1313" s="334"/>
      <c r="AB1313" s="334"/>
      <c r="AC1313" s="334"/>
      <c r="AD1313" s="334"/>
      <c r="AE1313" s="334"/>
      <c r="AF1313" s="334"/>
    </row>
    <row r="1314" spans="1:32" s="336" customFormat="1" x14ac:dyDescent="0.3">
      <c r="A1314" s="334"/>
      <c r="B1314" s="334"/>
      <c r="E1314" s="338"/>
      <c r="G1314" s="339"/>
      <c r="I1314" s="337"/>
      <c r="J1314" s="337"/>
      <c r="K1314" s="337"/>
      <c r="L1314" s="337"/>
      <c r="V1314" s="661"/>
      <c r="W1314" s="662"/>
      <c r="Y1314" s="337"/>
      <c r="Z1314" s="13"/>
      <c r="AA1314" s="334"/>
      <c r="AB1314" s="334"/>
      <c r="AC1314" s="334"/>
      <c r="AD1314" s="334"/>
      <c r="AE1314" s="334"/>
      <c r="AF1314" s="334"/>
    </row>
    <row r="1315" spans="1:32" s="336" customFormat="1" x14ac:dyDescent="0.3">
      <c r="A1315" s="334"/>
      <c r="B1315" s="334"/>
      <c r="E1315" s="338"/>
      <c r="G1315" s="339"/>
      <c r="I1315" s="337"/>
      <c r="J1315" s="337"/>
      <c r="K1315" s="337"/>
      <c r="L1315" s="337"/>
      <c r="V1315" s="661"/>
      <c r="W1315" s="662"/>
      <c r="Y1315" s="337"/>
      <c r="Z1315" s="13"/>
      <c r="AA1315" s="334"/>
      <c r="AB1315" s="334"/>
      <c r="AC1315" s="334"/>
      <c r="AD1315" s="334"/>
      <c r="AE1315" s="334"/>
      <c r="AF1315" s="334"/>
    </row>
    <row r="1316" spans="1:32" s="336" customFormat="1" x14ac:dyDescent="0.3">
      <c r="A1316" s="334"/>
      <c r="B1316" s="334"/>
      <c r="E1316" s="338"/>
      <c r="G1316" s="339"/>
      <c r="I1316" s="337"/>
      <c r="J1316" s="337"/>
      <c r="K1316" s="337"/>
      <c r="L1316" s="337"/>
      <c r="V1316" s="661"/>
      <c r="W1316" s="662"/>
      <c r="Y1316" s="337"/>
      <c r="Z1316" s="13"/>
      <c r="AA1316" s="334"/>
      <c r="AB1316" s="334"/>
      <c r="AC1316" s="334"/>
      <c r="AD1316" s="334"/>
      <c r="AE1316" s="334"/>
      <c r="AF1316" s="334"/>
    </row>
    <row r="1317" spans="1:32" s="336" customFormat="1" x14ac:dyDescent="0.3">
      <c r="A1317" s="334"/>
      <c r="B1317" s="334"/>
      <c r="E1317" s="338"/>
      <c r="G1317" s="339"/>
      <c r="I1317" s="337"/>
      <c r="J1317" s="337"/>
      <c r="K1317" s="337"/>
      <c r="L1317" s="337"/>
      <c r="V1317" s="661"/>
      <c r="W1317" s="662"/>
      <c r="Y1317" s="337"/>
      <c r="Z1317" s="13"/>
      <c r="AA1317" s="334"/>
      <c r="AB1317" s="334"/>
      <c r="AC1317" s="334"/>
      <c r="AD1317" s="334"/>
      <c r="AE1317" s="334"/>
      <c r="AF1317" s="334"/>
    </row>
    <row r="1318" spans="1:32" s="336" customFormat="1" x14ac:dyDescent="0.3">
      <c r="A1318" s="334"/>
      <c r="B1318" s="334"/>
      <c r="E1318" s="338"/>
      <c r="G1318" s="339"/>
      <c r="I1318" s="337"/>
      <c r="J1318" s="337"/>
      <c r="K1318" s="337"/>
      <c r="L1318" s="337"/>
      <c r="V1318" s="661"/>
      <c r="W1318" s="662"/>
      <c r="Y1318" s="337"/>
      <c r="Z1318" s="13"/>
      <c r="AA1318" s="334"/>
      <c r="AB1318" s="334"/>
      <c r="AC1318" s="334"/>
      <c r="AD1318" s="334"/>
      <c r="AE1318" s="334"/>
      <c r="AF1318" s="334"/>
    </row>
    <row r="1319" spans="1:32" s="336" customFormat="1" x14ac:dyDescent="0.3">
      <c r="A1319" s="334"/>
      <c r="B1319" s="334"/>
      <c r="E1319" s="338"/>
      <c r="G1319" s="339"/>
      <c r="I1319" s="337"/>
      <c r="J1319" s="337"/>
      <c r="K1319" s="337"/>
      <c r="L1319" s="337"/>
      <c r="V1319" s="661"/>
      <c r="W1319" s="662"/>
      <c r="Y1319" s="337"/>
      <c r="Z1319" s="13"/>
      <c r="AA1319" s="334"/>
      <c r="AB1319" s="334"/>
      <c r="AC1319" s="334"/>
      <c r="AD1319" s="334"/>
      <c r="AE1319" s="334"/>
      <c r="AF1319" s="334"/>
    </row>
    <row r="1320" spans="1:32" s="336" customFormat="1" x14ac:dyDescent="0.3">
      <c r="A1320" s="334"/>
      <c r="B1320" s="334"/>
      <c r="E1320" s="338"/>
      <c r="G1320" s="339"/>
      <c r="I1320" s="337"/>
      <c r="J1320" s="337"/>
      <c r="K1320" s="337"/>
      <c r="L1320" s="337"/>
      <c r="V1320" s="661"/>
      <c r="W1320" s="662"/>
      <c r="Y1320" s="337"/>
      <c r="Z1320" s="13"/>
      <c r="AA1320" s="334"/>
      <c r="AB1320" s="334"/>
      <c r="AC1320" s="334"/>
      <c r="AD1320" s="334"/>
      <c r="AE1320" s="334"/>
      <c r="AF1320" s="334"/>
    </row>
    <row r="1321" spans="1:32" s="336" customFormat="1" x14ac:dyDescent="0.3">
      <c r="A1321" s="334"/>
      <c r="B1321" s="334"/>
      <c r="E1321" s="338"/>
      <c r="G1321" s="339"/>
      <c r="I1321" s="337"/>
      <c r="J1321" s="337"/>
      <c r="K1321" s="337"/>
      <c r="L1321" s="337"/>
      <c r="V1321" s="661"/>
      <c r="W1321" s="662"/>
      <c r="Y1321" s="337"/>
      <c r="Z1321" s="13"/>
      <c r="AA1321" s="334"/>
      <c r="AB1321" s="334"/>
      <c r="AC1321" s="334"/>
      <c r="AD1321" s="334"/>
      <c r="AE1321" s="334"/>
      <c r="AF1321" s="334"/>
    </row>
    <row r="1322" spans="1:32" s="336" customFormat="1" x14ac:dyDescent="0.3">
      <c r="A1322" s="334"/>
      <c r="B1322" s="334"/>
      <c r="E1322" s="338"/>
      <c r="G1322" s="339"/>
      <c r="I1322" s="337"/>
      <c r="J1322" s="337"/>
      <c r="K1322" s="337"/>
      <c r="L1322" s="337"/>
      <c r="V1322" s="661"/>
      <c r="W1322" s="662"/>
      <c r="Y1322" s="337"/>
      <c r="Z1322" s="13"/>
      <c r="AA1322" s="334"/>
      <c r="AB1322" s="334"/>
      <c r="AC1322" s="334"/>
      <c r="AD1322" s="334"/>
      <c r="AE1322" s="334"/>
      <c r="AF1322" s="334"/>
    </row>
    <row r="1323" spans="1:32" s="336" customFormat="1" x14ac:dyDescent="0.3">
      <c r="A1323" s="334"/>
      <c r="B1323" s="334"/>
      <c r="E1323" s="338"/>
      <c r="G1323" s="339"/>
      <c r="I1323" s="337"/>
      <c r="J1323" s="337"/>
      <c r="K1323" s="337"/>
      <c r="L1323" s="337"/>
      <c r="V1323" s="661"/>
      <c r="W1323" s="662"/>
      <c r="Y1323" s="337"/>
      <c r="Z1323" s="13"/>
      <c r="AA1323" s="334"/>
      <c r="AB1323" s="334"/>
      <c r="AC1323" s="334"/>
      <c r="AD1323" s="334"/>
      <c r="AE1323" s="334"/>
      <c r="AF1323" s="334"/>
    </row>
    <row r="1324" spans="1:32" s="336" customFormat="1" x14ac:dyDescent="0.3">
      <c r="A1324" s="334"/>
      <c r="B1324" s="334"/>
      <c r="E1324" s="338"/>
      <c r="G1324" s="339"/>
      <c r="I1324" s="337"/>
      <c r="J1324" s="337"/>
      <c r="K1324" s="337"/>
      <c r="L1324" s="337"/>
      <c r="V1324" s="661"/>
      <c r="W1324" s="662"/>
      <c r="Y1324" s="337"/>
      <c r="Z1324" s="13"/>
      <c r="AA1324" s="334"/>
      <c r="AB1324" s="334"/>
      <c r="AC1324" s="334"/>
      <c r="AD1324" s="334"/>
      <c r="AE1324" s="334"/>
      <c r="AF1324" s="334"/>
    </row>
    <row r="1325" spans="1:32" s="336" customFormat="1" x14ac:dyDescent="0.3">
      <c r="A1325" s="334"/>
      <c r="B1325" s="334"/>
      <c r="E1325" s="338"/>
      <c r="G1325" s="339"/>
      <c r="I1325" s="337"/>
      <c r="J1325" s="337"/>
      <c r="K1325" s="337"/>
      <c r="L1325" s="337"/>
      <c r="V1325" s="661"/>
      <c r="W1325" s="662"/>
      <c r="Y1325" s="337"/>
      <c r="Z1325" s="13"/>
      <c r="AA1325" s="334"/>
      <c r="AB1325" s="334"/>
      <c r="AC1325" s="334"/>
      <c r="AD1325" s="334"/>
      <c r="AE1325" s="334"/>
      <c r="AF1325" s="334"/>
    </row>
    <row r="1326" spans="1:32" s="336" customFormat="1" x14ac:dyDescent="0.3">
      <c r="A1326" s="334"/>
      <c r="B1326" s="334"/>
      <c r="E1326" s="338"/>
      <c r="G1326" s="339"/>
      <c r="I1326" s="337"/>
      <c r="J1326" s="337"/>
      <c r="K1326" s="337"/>
      <c r="L1326" s="337"/>
      <c r="V1326" s="661"/>
      <c r="W1326" s="662"/>
      <c r="Y1326" s="337"/>
      <c r="Z1326" s="13"/>
      <c r="AA1326" s="334"/>
      <c r="AB1326" s="334"/>
      <c r="AC1326" s="334"/>
      <c r="AD1326" s="334"/>
      <c r="AE1326" s="334"/>
      <c r="AF1326" s="334"/>
    </row>
    <row r="1327" spans="1:32" s="336" customFormat="1" x14ac:dyDescent="0.3">
      <c r="A1327" s="334"/>
      <c r="B1327" s="334"/>
      <c r="E1327" s="338"/>
      <c r="G1327" s="339"/>
      <c r="I1327" s="337"/>
      <c r="J1327" s="337"/>
      <c r="K1327" s="337"/>
      <c r="L1327" s="337"/>
      <c r="V1327" s="661"/>
      <c r="W1327" s="662"/>
      <c r="Y1327" s="337"/>
      <c r="Z1327" s="13"/>
      <c r="AA1327" s="334"/>
      <c r="AB1327" s="334"/>
      <c r="AC1327" s="334"/>
      <c r="AD1327" s="334"/>
      <c r="AE1327" s="334"/>
      <c r="AF1327" s="334"/>
    </row>
    <row r="1328" spans="1:32" s="336" customFormat="1" x14ac:dyDescent="0.3">
      <c r="A1328" s="334"/>
      <c r="B1328" s="334"/>
      <c r="E1328" s="338"/>
      <c r="G1328" s="339"/>
      <c r="I1328" s="337"/>
      <c r="J1328" s="337"/>
      <c r="K1328" s="337"/>
      <c r="L1328" s="337"/>
      <c r="V1328" s="661"/>
      <c r="W1328" s="662"/>
      <c r="Y1328" s="337"/>
      <c r="Z1328" s="13"/>
      <c r="AA1328" s="334"/>
      <c r="AB1328" s="334"/>
      <c r="AC1328" s="334"/>
      <c r="AD1328" s="334"/>
      <c r="AE1328" s="334"/>
      <c r="AF1328" s="334"/>
    </row>
    <row r="1329" spans="1:32" s="336" customFormat="1" x14ac:dyDescent="0.3">
      <c r="A1329" s="334"/>
      <c r="B1329" s="334"/>
      <c r="E1329" s="338"/>
      <c r="G1329" s="339"/>
      <c r="I1329" s="337"/>
      <c r="J1329" s="337"/>
      <c r="K1329" s="337"/>
      <c r="L1329" s="337"/>
      <c r="V1329" s="661"/>
      <c r="W1329" s="662"/>
      <c r="Y1329" s="337"/>
      <c r="Z1329" s="13"/>
      <c r="AA1329" s="334"/>
      <c r="AB1329" s="334"/>
      <c r="AC1329" s="334"/>
      <c r="AD1329" s="334"/>
      <c r="AE1329" s="334"/>
      <c r="AF1329" s="334"/>
    </row>
    <row r="1330" spans="1:32" s="336" customFormat="1" x14ac:dyDescent="0.3">
      <c r="A1330" s="334"/>
      <c r="B1330" s="334"/>
      <c r="E1330" s="338"/>
      <c r="G1330" s="339"/>
      <c r="I1330" s="337"/>
      <c r="J1330" s="337"/>
      <c r="K1330" s="337"/>
      <c r="L1330" s="337"/>
      <c r="V1330" s="661"/>
      <c r="W1330" s="662"/>
      <c r="Y1330" s="337"/>
      <c r="Z1330" s="13"/>
      <c r="AA1330" s="334"/>
      <c r="AB1330" s="334"/>
      <c r="AC1330" s="334"/>
      <c r="AD1330" s="334"/>
      <c r="AE1330" s="334"/>
      <c r="AF1330" s="334"/>
    </row>
    <row r="1331" spans="1:32" s="336" customFormat="1" x14ac:dyDescent="0.3">
      <c r="A1331" s="334"/>
      <c r="B1331" s="334"/>
      <c r="E1331" s="338"/>
      <c r="G1331" s="339"/>
      <c r="I1331" s="337"/>
      <c r="J1331" s="337"/>
      <c r="K1331" s="337"/>
      <c r="L1331" s="337"/>
      <c r="V1331" s="661"/>
      <c r="W1331" s="662"/>
      <c r="Y1331" s="337"/>
      <c r="Z1331" s="13"/>
      <c r="AA1331" s="334"/>
      <c r="AB1331" s="334"/>
      <c r="AC1331" s="334"/>
      <c r="AD1331" s="334"/>
      <c r="AE1331" s="334"/>
      <c r="AF1331" s="334"/>
    </row>
    <row r="1332" spans="1:32" s="336" customFormat="1" x14ac:dyDescent="0.3">
      <c r="A1332" s="334"/>
      <c r="B1332" s="334"/>
      <c r="E1332" s="338"/>
      <c r="G1332" s="339"/>
      <c r="I1332" s="337"/>
      <c r="J1332" s="337"/>
      <c r="K1332" s="337"/>
      <c r="L1332" s="337"/>
      <c r="V1332" s="661"/>
      <c r="W1332" s="662"/>
      <c r="Y1332" s="337"/>
      <c r="Z1332" s="13"/>
      <c r="AA1332" s="334"/>
      <c r="AB1332" s="334"/>
      <c r="AC1332" s="334"/>
      <c r="AD1332" s="334"/>
      <c r="AE1332" s="334"/>
      <c r="AF1332" s="334"/>
    </row>
    <row r="1333" spans="1:32" s="336" customFormat="1" x14ac:dyDescent="0.3">
      <c r="A1333" s="334"/>
      <c r="B1333" s="334"/>
      <c r="E1333" s="338"/>
      <c r="G1333" s="339"/>
      <c r="I1333" s="337"/>
      <c r="J1333" s="337"/>
      <c r="K1333" s="337"/>
      <c r="L1333" s="337"/>
      <c r="V1333" s="661"/>
      <c r="W1333" s="662"/>
      <c r="Y1333" s="337"/>
      <c r="Z1333" s="13"/>
      <c r="AA1333" s="334"/>
      <c r="AB1333" s="334"/>
      <c r="AC1333" s="334"/>
      <c r="AD1333" s="334"/>
      <c r="AE1333" s="334"/>
      <c r="AF1333" s="334"/>
    </row>
    <row r="1334" spans="1:32" s="336" customFormat="1" x14ac:dyDescent="0.3">
      <c r="A1334" s="334"/>
      <c r="B1334" s="334"/>
      <c r="E1334" s="338"/>
      <c r="G1334" s="339"/>
      <c r="I1334" s="337"/>
      <c r="J1334" s="337"/>
      <c r="K1334" s="337"/>
      <c r="L1334" s="337"/>
      <c r="V1334" s="661"/>
      <c r="W1334" s="662"/>
      <c r="Y1334" s="337"/>
      <c r="Z1334" s="13"/>
      <c r="AA1334" s="334"/>
      <c r="AB1334" s="334"/>
      <c r="AC1334" s="334"/>
      <c r="AD1334" s="334"/>
      <c r="AE1334" s="334"/>
      <c r="AF1334" s="334"/>
    </row>
    <row r="1335" spans="1:32" s="336" customFormat="1" x14ac:dyDescent="0.3">
      <c r="A1335" s="334"/>
      <c r="B1335" s="334"/>
      <c r="E1335" s="338"/>
      <c r="G1335" s="339"/>
      <c r="I1335" s="337"/>
      <c r="J1335" s="337"/>
      <c r="K1335" s="337"/>
      <c r="L1335" s="337"/>
      <c r="V1335" s="661"/>
      <c r="W1335" s="662"/>
      <c r="Y1335" s="337"/>
      <c r="Z1335" s="13"/>
      <c r="AA1335" s="334"/>
      <c r="AB1335" s="334"/>
      <c r="AC1335" s="334"/>
      <c r="AD1335" s="334"/>
      <c r="AE1335" s="334"/>
      <c r="AF1335" s="334"/>
    </row>
    <row r="1336" spans="1:32" s="336" customFormat="1" x14ac:dyDescent="0.3">
      <c r="A1336" s="334"/>
      <c r="B1336" s="334"/>
      <c r="E1336" s="338"/>
      <c r="G1336" s="339"/>
      <c r="I1336" s="337"/>
      <c r="J1336" s="337"/>
      <c r="K1336" s="337"/>
      <c r="L1336" s="337"/>
      <c r="V1336" s="661"/>
      <c r="W1336" s="662"/>
      <c r="Y1336" s="337"/>
      <c r="Z1336" s="13"/>
      <c r="AA1336" s="334"/>
      <c r="AB1336" s="334"/>
      <c r="AC1336" s="334"/>
      <c r="AD1336" s="334"/>
      <c r="AE1336" s="334"/>
      <c r="AF1336" s="334"/>
    </row>
    <row r="1337" spans="1:32" s="336" customFormat="1" x14ac:dyDescent="0.3">
      <c r="A1337" s="334"/>
      <c r="B1337" s="334"/>
      <c r="E1337" s="338"/>
      <c r="G1337" s="339"/>
      <c r="I1337" s="337"/>
      <c r="J1337" s="337"/>
      <c r="K1337" s="337"/>
      <c r="L1337" s="337"/>
      <c r="V1337" s="661"/>
      <c r="W1337" s="662"/>
      <c r="Y1337" s="337"/>
      <c r="Z1337" s="13"/>
      <c r="AA1337" s="334"/>
      <c r="AB1337" s="334"/>
      <c r="AC1337" s="334"/>
      <c r="AD1337" s="334"/>
      <c r="AE1337" s="334"/>
      <c r="AF1337" s="334"/>
    </row>
    <row r="1338" spans="1:32" s="336" customFormat="1" x14ac:dyDescent="0.3">
      <c r="A1338" s="334"/>
      <c r="B1338" s="334"/>
      <c r="E1338" s="338"/>
      <c r="G1338" s="339"/>
      <c r="I1338" s="337"/>
      <c r="J1338" s="337"/>
      <c r="K1338" s="337"/>
      <c r="L1338" s="337"/>
      <c r="V1338" s="661"/>
      <c r="W1338" s="662"/>
      <c r="Y1338" s="337"/>
      <c r="Z1338" s="13"/>
      <c r="AA1338" s="334"/>
      <c r="AB1338" s="334"/>
      <c r="AC1338" s="334"/>
      <c r="AD1338" s="334"/>
      <c r="AE1338" s="334"/>
      <c r="AF1338" s="334"/>
    </row>
    <row r="1339" spans="1:32" s="336" customFormat="1" x14ac:dyDescent="0.3">
      <c r="A1339" s="334"/>
      <c r="B1339" s="334"/>
      <c r="E1339" s="338"/>
      <c r="G1339" s="339"/>
      <c r="I1339" s="337"/>
      <c r="J1339" s="337"/>
      <c r="K1339" s="337"/>
      <c r="L1339" s="337"/>
      <c r="V1339" s="661"/>
      <c r="W1339" s="662"/>
      <c r="Y1339" s="337"/>
      <c r="Z1339" s="13"/>
      <c r="AA1339" s="334"/>
      <c r="AB1339" s="334"/>
      <c r="AC1339" s="334"/>
      <c r="AD1339" s="334"/>
      <c r="AE1339" s="334"/>
      <c r="AF1339" s="334"/>
    </row>
    <row r="1340" spans="1:32" s="336" customFormat="1" x14ac:dyDescent="0.3">
      <c r="A1340" s="334"/>
      <c r="B1340" s="334"/>
      <c r="E1340" s="338"/>
      <c r="G1340" s="339"/>
      <c r="I1340" s="337"/>
      <c r="J1340" s="337"/>
      <c r="K1340" s="337"/>
      <c r="L1340" s="337"/>
      <c r="V1340" s="661"/>
      <c r="W1340" s="662"/>
      <c r="Y1340" s="337"/>
      <c r="Z1340" s="13"/>
      <c r="AA1340" s="334"/>
      <c r="AB1340" s="334"/>
      <c r="AC1340" s="334"/>
      <c r="AD1340" s="334"/>
      <c r="AE1340" s="334"/>
      <c r="AF1340" s="334"/>
    </row>
    <row r="1341" spans="1:32" s="336" customFormat="1" x14ac:dyDescent="0.3">
      <c r="A1341" s="334"/>
      <c r="B1341" s="334"/>
      <c r="E1341" s="338"/>
      <c r="G1341" s="339"/>
      <c r="I1341" s="337"/>
      <c r="J1341" s="337"/>
      <c r="K1341" s="337"/>
      <c r="L1341" s="337"/>
      <c r="V1341" s="661"/>
      <c r="W1341" s="662"/>
      <c r="Y1341" s="337"/>
      <c r="Z1341" s="13"/>
      <c r="AA1341" s="334"/>
      <c r="AB1341" s="334"/>
      <c r="AC1341" s="334"/>
      <c r="AD1341" s="334"/>
      <c r="AE1341" s="334"/>
      <c r="AF1341" s="334"/>
    </row>
    <row r="1342" spans="1:32" s="336" customFormat="1" x14ac:dyDescent="0.3">
      <c r="A1342" s="334"/>
      <c r="B1342" s="334"/>
      <c r="E1342" s="338"/>
      <c r="G1342" s="339"/>
      <c r="I1342" s="337"/>
      <c r="J1342" s="337"/>
      <c r="K1342" s="337"/>
      <c r="L1342" s="337"/>
      <c r="V1342" s="661"/>
      <c r="W1342" s="662"/>
      <c r="Y1342" s="337"/>
      <c r="Z1342" s="13"/>
      <c r="AA1342" s="334"/>
      <c r="AB1342" s="334"/>
      <c r="AC1342" s="334"/>
      <c r="AD1342" s="334"/>
      <c r="AE1342" s="334"/>
      <c r="AF1342" s="334"/>
    </row>
    <row r="1343" spans="1:32" s="336" customFormat="1" x14ac:dyDescent="0.3">
      <c r="A1343" s="334"/>
      <c r="B1343" s="334"/>
      <c r="E1343" s="338"/>
      <c r="G1343" s="339"/>
      <c r="I1343" s="337"/>
      <c r="J1343" s="337"/>
      <c r="K1343" s="337"/>
      <c r="L1343" s="337"/>
      <c r="V1343" s="661"/>
      <c r="W1343" s="662"/>
      <c r="Y1343" s="337"/>
      <c r="Z1343" s="13"/>
      <c r="AA1343" s="334"/>
      <c r="AB1343" s="334"/>
      <c r="AC1343" s="334"/>
      <c r="AD1343" s="334"/>
      <c r="AE1343" s="334"/>
      <c r="AF1343" s="334"/>
    </row>
    <row r="1344" spans="1:32" s="336" customFormat="1" x14ac:dyDescent="0.3">
      <c r="A1344" s="334"/>
      <c r="B1344" s="334"/>
      <c r="E1344" s="338"/>
      <c r="G1344" s="339"/>
      <c r="I1344" s="337"/>
      <c r="J1344" s="337"/>
      <c r="K1344" s="337"/>
      <c r="L1344" s="337"/>
      <c r="V1344" s="661"/>
      <c r="W1344" s="662"/>
      <c r="Y1344" s="337"/>
      <c r="Z1344" s="13"/>
      <c r="AA1344" s="334"/>
      <c r="AB1344" s="334"/>
      <c r="AC1344" s="334"/>
      <c r="AD1344" s="334"/>
      <c r="AE1344" s="334"/>
      <c r="AF1344" s="334"/>
    </row>
    <row r="1345" spans="1:32" s="336" customFormat="1" x14ac:dyDescent="0.3">
      <c r="A1345" s="334"/>
      <c r="B1345" s="334"/>
      <c r="E1345" s="338"/>
      <c r="G1345" s="339"/>
      <c r="I1345" s="337"/>
      <c r="J1345" s="337"/>
      <c r="K1345" s="337"/>
      <c r="L1345" s="337"/>
      <c r="V1345" s="661"/>
      <c r="W1345" s="662"/>
      <c r="Y1345" s="337"/>
      <c r="Z1345" s="13"/>
      <c r="AA1345" s="334"/>
      <c r="AB1345" s="334"/>
      <c r="AC1345" s="334"/>
      <c r="AD1345" s="334"/>
      <c r="AE1345" s="334"/>
      <c r="AF1345" s="334"/>
    </row>
    <row r="1346" spans="1:32" s="336" customFormat="1" x14ac:dyDescent="0.3">
      <c r="A1346" s="334"/>
      <c r="B1346" s="334"/>
      <c r="E1346" s="338"/>
      <c r="G1346" s="339"/>
      <c r="I1346" s="337"/>
      <c r="J1346" s="337"/>
      <c r="K1346" s="337"/>
      <c r="L1346" s="337"/>
      <c r="V1346" s="661"/>
      <c r="W1346" s="662"/>
      <c r="Y1346" s="337"/>
      <c r="Z1346" s="13"/>
      <c r="AA1346" s="334"/>
      <c r="AB1346" s="334"/>
      <c r="AC1346" s="334"/>
      <c r="AD1346" s="334"/>
      <c r="AE1346" s="334"/>
      <c r="AF1346" s="334"/>
    </row>
    <row r="1347" spans="1:32" s="336" customFormat="1" x14ac:dyDescent="0.3">
      <c r="A1347" s="334"/>
      <c r="B1347" s="334"/>
      <c r="E1347" s="338"/>
      <c r="G1347" s="339"/>
      <c r="I1347" s="337"/>
      <c r="J1347" s="337"/>
      <c r="K1347" s="337"/>
      <c r="L1347" s="337"/>
      <c r="V1347" s="661"/>
      <c r="W1347" s="662"/>
      <c r="Y1347" s="337"/>
      <c r="Z1347" s="13"/>
      <c r="AA1347" s="334"/>
      <c r="AB1347" s="334"/>
      <c r="AC1347" s="334"/>
      <c r="AD1347" s="334"/>
      <c r="AE1347" s="334"/>
      <c r="AF1347" s="334"/>
    </row>
    <row r="1348" spans="1:32" s="336" customFormat="1" x14ac:dyDescent="0.3">
      <c r="A1348" s="334"/>
      <c r="B1348" s="334"/>
      <c r="E1348" s="338"/>
      <c r="G1348" s="339"/>
      <c r="I1348" s="337"/>
      <c r="J1348" s="337"/>
      <c r="K1348" s="337"/>
      <c r="L1348" s="337"/>
      <c r="V1348" s="661"/>
      <c r="W1348" s="662"/>
      <c r="Y1348" s="337"/>
      <c r="Z1348" s="13"/>
      <c r="AA1348" s="334"/>
      <c r="AB1348" s="334"/>
      <c r="AC1348" s="334"/>
      <c r="AD1348" s="334"/>
      <c r="AE1348" s="334"/>
      <c r="AF1348" s="334"/>
    </row>
    <row r="1349" spans="1:32" s="336" customFormat="1" x14ac:dyDescent="0.3">
      <c r="A1349" s="334"/>
      <c r="B1349" s="334"/>
      <c r="E1349" s="338"/>
      <c r="G1349" s="339"/>
      <c r="I1349" s="337"/>
      <c r="J1349" s="337"/>
      <c r="K1349" s="337"/>
      <c r="L1349" s="337"/>
      <c r="V1349" s="661"/>
      <c r="W1349" s="662"/>
      <c r="Y1349" s="337"/>
      <c r="Z1349" s="13"/>
      <c r="AA1349" s="334"/>
      <c r="AB1349" s="334"/>
      <c r="AC1349" s="334"/>
      <c r="AD1349" s="334"/>
      <c r="AE1349" s="334"/>
      <c r="AF1349" s="334"/>
    </row>
    <row r="1350" spans="1:32" s="336" customFormat="1" x14ac:dyDescent="0.3">
      <c r="A1350" s="334"/>
      <c r="B1350" s="334"/>
      <c r="E1350" s="338"/>
      <c r="G1350" s="339"/>
      <c r="I1350" s="337"/>
      <c r="J1350" s="337"/>
      <c r="K1350" s="337"/>
      <c r="L1350" s="337"/>
      <c r="V1350" s="661"/>
      <c r="W1350" s="662"/>
      <c r="Y1350" s="337"/>
      <c r="Z1350" s="13"/>
      <c r="AA1350" s="334"/>
      <c r="AB1350" s="334"/>
      <c r="AC1350" s="334"/>
      <c r="AD1350" s="334"/>
      <c r="AE1350" s="334"/>
      <c r="AF1350" s="334"/>
    </row>
    <row r="1351" spans="1:32" s="336" customFormat="1" x14ac:dyDescent="0.3">
      <c r="A1351" s="334"/>
      <c r="B1351" s="334"/>
      <c r="E1351" s="338"/>
      <c r="G1351" s="339"/>
      <c r="I1351" s="337"/>
      <c r="J1351" s="337"/>
      <c r="K1351" s="337"/>
      <c r="L1351" s="337"/>
      <c r="V1351" s="661"/>
      <c r="W1351" s="662"/>
      <c r="Y1351" s="337"/>
      <c r="Z1351" s="13"/>
      <c r="AA1351" s="334"/>
      <c r="AB1351" s="334"/>
      <c r="AC1351" s="334"/>
      <c r="AD1351" s="334"/>
      <c r="AE1351" s="334"/>
      <c r="AF1351" s="334"/>
    </row>
    <row r="1352" spans="1:32" s="336" customFormat="1" x14ac:dyDescent="0.3">
      <c r="A1352" s="334"/>
      <c r="B1352" s="334"/>
      <c r="E1352" s="338"/>
      <c r="G1352" s="339"/>
      <c r="I1352" s="337"/>
      <c r="J1352" s="337"/>
      <c r="K1352" s="337"/>
      <c r="L1352" s="337"/>
      <c r="V1352" s="661"/>
      <c r="W1352" s="662"/>
      <c r="Y1352" s="337"/>
      <c r="Z1352" s="13"/>
      <c r="AA1352" s="334"/>
      <c r="AB1352" s="334"/>
      <c r="AC1352" s="334"/>
      <c r="AD1352" s="334"/>
      <c r="AE1352" s="334"/>
      <c r="AF1352" s="334"/>
    </row>
    <row r="1353" spans="1:32" s="336" customFormat="1" x14ac:dyDescent="0.3">
      <c r="A1353" s="334"/>
      <c r="B1353" s="334"/>
      <c r="E1353" s="338"/>
      <c r="G1353" s="339"/>
      <c r="I1353" s="337"/>
      <c r="J1353" s="337"/>
      <c r="K1353" s="337"/>
      <c r="L1353" s="337"/>
      <c r="V1353" s="661"/>
      <c r="W1353" s="662"/>
      <c r="Y1353" s="337"/>
      <c r="Z1353" s="13"/>
      <c r="AA1353" s="334"/>
      <c r="AB1353" s="334"/>
      <c r="AC1353" s="334"/>
      <c r="AD1353" s="334"/>
      <c r="AE1353" s="334"/>
      <c r="AF1353" s="334"/>
    </row>
    <row r="1354" spans="1:32" s="336" customFormat="1" x14ac:dyDescent="0.3">
      <c r="A1354" s="334"/>
      <c r="B1354" s="334"/>
      <c r="E1354" s="338"/>
      <c r="G1354" s="339"/>
      <c r="I1354" s="337"/>
      <c r="J1354" s="337"/>
      <c r="K1354" s="337"/>
      <c r="L1354" s="337"/>
      <c r="V1354" s="661"/>
      <c r="W1354" s="662"/>
      <c r="Y1354" s="337"/>
      <c r="Z1354" s="13"/>
      <c r="AA1354" s="334"/>
      <c r="AB1354" s="334"/>
      <c r="AC1354" s="334"/>
      <c r="AD1354" s="334"/>
      <c r="AE1354" s="334"/>
      <c r="AF1354" s="334"/>
    </row>
    <row r="1355" spans="1:32" s="336" customFormat="1" x14ac:dyDescent="0.3">
      <c r="A1355" s="334"/>
      <c r="B1355" s="334"/>
      <c r="E1355" s="338"/>
      <c r="G1355" s="339"/>
      <c r="I1355" s="337"/>
      <c r="J1355" s="337"/>
      <c r="K1355" s="337"/>
      <c r="L1355" s="337"/>
      <c r="V1355" s="661"/>
      <c r="W1355" s="662"/>
      <c r="Y1355" s="337"/>
      <c r="Z1355" s="13"/>
      <c r="AA1355" s="334"/>
      <c r="AB1355" s="334"/>
      <c r="AC1355" s="334"/>
      <c r="AD1355" s="334"/>
      <c r="AE1355" s="334"/>
      <c r="AF1355" s="334"/>
    </row>
    <row r="1356" spans="1:32" s="336" customFormat="1" x14ac:dyDescent="0.3">
      <c r="A1356" s="334"/>
      <c r="B1356" s="334"/>
      <c r="E1356" s="338"/>
      <c r="G1356" s="339"/>
      <c r="I1356" s="337"/>
      <c r="J1356" s="337"/>
      <c r="K1356" s="337"/>
      <c r="L1356" s="337"/>
      <c r="V1356" s="661"/>
      <c r="W1356" s="662"/>
      <c r="Y1356" s="337"/>
      <c r="Z1356" s="13"/>
      <c r="AA1356" s="334"/>
      <c r="AB1356" s="334"/>
      <c r="AC1356" s="334"/>
      <c r="AD1356" s="334"/>
      <c r="AE1356" s="334"/>
      <c r="AF1356" s="334"/>
    </row>
    <row r="1357" spans="1:32" s="336" customFormat="1" x14ac:dyDescent="0.3">
      <c r="A1357" s="334"/>
      <c r="B1357" s="334"/>
      <c r="E1357" s="338"/>
      <c r="G1357" s="339"/>
      <c r="I1357" s="337"/>
      <c r="J1357" s="337"/>
      <c r="K1357" s="337"/>
      <c r="L1357" s="337"/>
      <c r="V1357" s="661"/>
      <c r="W1357" s="662"/>
      <c r="Y1357" s="337"/>
      <c r="Z1357" s="13"/>
      <c r="AA1357" s="334"/>
      <c r="AB1357" s="334"/>
      <c r="AC1357" s="334"/>
      <c r="AD1357" s="334"/>
      <c r="AE1357" s="334"/>
      <c r="AF1357" s="334"/>
    </row>
    <row r="1358" spans="1:32" s="336" customFormat="1" x14ac:dyDescent="0.3">
      <c r="A1358" s="334"/>
      <c r="B1358" s="334"/>
      <c r="E1358" s="338"/>
      <c r="G1358" s="339"/>
      <c r="I1358" s="337"/>
      <c r="J1358" s="337"/>
      <c r="K1358" s="337"/>
      <c r="L1358" s="337"/>
      <c r="V1358" s="661"/>
      <c r="W1358" s="662"/>
      <c r="Y1358" s="337"/>
      <c r="Z1358" s="13"/>
      <c r="AA1358" s="334"/>
      <c r="AB1358" s="334"/>
      <c r="AC1358" s="334"/>
      <c r="AD1358" s="334"/>
      <c r="AE1358" s="334"/>
      <c r="AF1358" s="334"/>
    </row>
    <row r="1359" spans="1:32" s="336" customFormat="1" x14ac:dyDescent="0.3">
      <c r="A1359" s="334"/>
      <c r="B1359" s="334"/>
      <c r="E1359" s="338"/>
      <c r="G1359" s="339"/>
      <c r="I1359" s="337"/>
      <c r="J1359" s="337"/>
      <c r="K1359" s="337"/>
      <c r="L1359" s="337"/>
      <c r="V1359" s="661"/>
      <c r="W1359" s="662"/>
      <c r="Y1359" s="337"/>
      <c r="Z1359" s="13"/>
      <c r="AA1359" s="334"/>
      <c r="AB1359" s="334"/>
      <c r="AC1359" s="334"/>
      <c r="AD1359" s="334"/>
      <c r="AE1359" s="334"/>
      <c r="AF1359" s="334"/>
    </row>
    <row r="1360" spans="1:32" s="336" customFormat="1" x14ac:dyDescent="0.3">
      <c r="A1360" s="334"/>
      <c r="B1360" s="334"/>
      <c r="E1360" s="338"/>
      <c r="G1360" s="339"/>
      <c r="I1360" s="337"/>
      <c r="J1360" s="337"/>
      <c r="K1360" s="337"/>
      <c r="L1360" s="337"/>
      <c r="V1360" s="661"/>
      <c r="W1360" s="662"/>
      <c r="Y1360" s="337"/>
      <c r="Z1360" s="13"/>
      <c r="AA1360" s="334"/>
      <c r="AB1360" s="334"/>
      <c r="AC1360" s="334"/>
      <c r="AD1360" s="334"/>
      <c r="AE1360" s="334"/>
      <c r="AF1360" s="334"/>
    </row>
    <row r="1361" spans="1:32" s="336" customFormat="1" x14ac:dyDescent="0.3">
      <c r="A1361" s="334"/>
      <c r="B1361" s="334"/>
      <c r="E1361" s="338"/>
      <c r="G1361" s="339"/>
      <c r="I1361" s="337"/>
      <c r="J1361" s="337"/>
      <c r="K1361" s="337"/>
      <c r="L1361" s="337"/>
      <c r="V1361" s="661"/>
      <c r="W1361" s="662"/>
      <c r="Y1361" s="337"/>
      <c r="Z1361" s="13"/>
      <c r="AA1361" s="334"/>
      <c r="AB1361" s="334"/>
      <c r="AC1361" s="334"/>
      <c r="AD1361" s="334"/>
      <c r="AE1361" s="334"/>
      <c r="AF1361" s="334"/>
    </row>
    <row r="1362" spans="1:32" s="336" customFormat="1" x14ac:dyDescent="0.3">
      <c r="A1362" s="334"/>
      <c r="B1362" s="334"/>
      <c r="E1362" s="338"/>
      <c r="G1362" s="339"/>
      <c r="I1362" s="337"/>
      <c r="J1362" s="337"/>
      <c r="K1362" s="337"/>
      <c r="L1362" s="337"/>
      <c r="V1362" s="661"/>
      <c r="W1362" s="662"/>
      <c r="Y1362" s="337"/>
      <c r="Z1362" s="13"/>
      <c r="AA1362" s="334"/>
      <c r="AB1362" s="334"/>
      <c r="AC1362" s="334"/>
      <c r="AD1362" s="334"/>
      <c r="AE1362" s="334"/>
      <c r="AF1362" s="334"/>
    </row>
    <row r="1363" spans="1:32" s="336" customFormat="1" x14ac:dyDescent="0.3">
      <c r="A1363" s="334"/>
      <c r="B1363" s="334"/>
      <c r="E1363" s="338"/>
      <c r="G1363" s="339"/>
      <c r="I1363" s="337"/>
      <c r="J1363" s="337"/>
      <c r="K1363" s="337"/>
      <c r="L1363" s="337"/>
      <c r="V1363" s="661"/>
      <c r="W1363" s="662"/>
      <c r="Y1363" s="337"/>
      <c r="Z1363" s="13"/>
      <c r="AA1363" s="334"/>
      <c r="AB1363" s="334"/>
      <c r="AC1363" s="334"/>
      <c r="AD1363" s="334"/>
      <c r="AE1363" s="334"/>
      <c r="AF1363" s="334"/>
    </row>
    <row r="1364" spans="1:32" s="336" customFormat="1" x14ac:dyDescent="0.3">
      <c r="A1364" s="334"/>
      <c r="B1364" s="334"/>
      <c r="E1364" s="338"/>
      <c r="G1364" s="339"/>
      <c r="I1364" s="337"/>
      <c r="J1364" s="337"/>
      <c r="K1364" s="337"/>
      <c r="L1364" s="337"/>
      <c r="V1364" s="661"/>
      <c r="W1364" s="662"/>
      <c r="Y1364" s="337"/>
      <c r="Z1364" s="13"/>
      <c r="AA1364" s="334"/>
      <c r="AB1364" s="334"/>
      <c r="AC1364" s="334"/>
      <c r="AD1364" s="334"/>
      <c r="AE1364" s="334"/>
      <c r="AF1364" s="334"/>
    </row>
    <row r="1365" spans="1:32" s="336" customFormat="1" x14ac:dyDescent="0.3">
      <c r="A1365" s="334"/>
      <c r="B1365" s="334"/>
      <c r="E1365" s="338"/>
      <c r="G1365" s="339"/>
      <c r="I1365" s="337"/>
      <c r="J1365" s="337"/>
      <c r="K1365" s="337"/>
      <c r="L1365" s="337"/>
      <c r="V1365" s="661"/>
      <c r="W1365" s="662"/>
      <c r="Y1365" s="337"/>
      <c r="Z1365" s="13"/>
      <c r="AA1365" s="334"/>
      <c r="AB1365" s="334"/>
      <c r="AC1365" s="334"/>
      <c r="AD1365" s="334"/>
      <c r="AE1365" s="334"/>
      <c r="AF1365" s="334"/>
    </row>
    <row r="1366" spans="1:32" s="336" customFormat="1" x14ac:dyDescent="0.3">
      <c r="A1366" s="334"/>
      <c r="B1366" s="334"/>
      <c r="E1366" s="338"/>
      <c r="G1366" s="339"/>
      <c r="I1366" s="337"/>
      <c r="J1366" s="337"/>
      <c r="K1366" s="337"/>
      <c r="L1366" s="337"/>
      <c r="V1366" s="661"/>
      <c r="W1366" s="662"/>
      <c r="Y1366" s="337"/>
      <c r="Z1366" s="13"/>
      <c r="AA1366" s="334"/>
      <c r="AB1366" s="334"/>
      <c r="AC1366" s="334"/>
      <c r="AD1366" s="334"/>
      <c r="AE1366" s="334"/>
      <c r="AF1366" s="334"/>
    </row>
    <row r="1367" spans="1:32" s="336" customFormat="1" x14ac:dyDescent="0.3">
      <c r="A1367" s="334"/>
      <c r="B1367" s="334"/>
      <c r="E1367" s="338"/>
      <c r="G1367" s="339"/>
      <c r="I1367" s="337"/>
      <c r="J1367" s="337"/>
      <c r="K1367" s="337"/>
      <c r="L1367" s="337"/>
      <c r="V1367" s="661"/>
      <c r="W1367" s="662"/>
      <c r="Y1367" s="337"/>
      <c r="Z1367" s="13"/>
      <c r="AA1367" s="334"/>
      <c r="AB1367" s="334"/>
      <c r="AC1367" s="334"/>
      <c r="AD1367" s="334"/>
      <c r="AE1367" s="334"/>
      <c r="AF1367" s="334"/>
    </row>
    <row r="1368" spans="1:32" s="336" customFormat="1" x14ac:dyDescent="0.3">
      <c r="A1368" s="334"/>
      <c r="B1368" s="334"/>
      <c r="E1368" s="338"/>
      <c r="G1368" s="339"/>
      <c r="I1368" s="337"/>
      <c r="J1368" s="337"/>
      <c r="K1368" s="337"/>
      <c r="L1368" s="337"/>
      <c r="V1368" s="661"/>
      <c r="W1368" s="662"/>
      <c r="Y1368" s="337"/>
      <c r="Z1368" s="13"/>
      <c r="AA1368" s="334"/>
      <c r="AB1368" s="334"/>
      <c r="AC1368" s="334"/>
      <c r="AD1368" s="334"/>
      <c r="AE1368" s="334"/>
      <c r="AF1368" s="334"/>
    </row>
    <row r="1369" spans="1:32" s="336" customFormat="1" x14ac:dyDescent="0.3">
      <c r="A1369" s="334"/>
      <c r="B1369" s="334"/>
      <c r="E1369" s="338"/>
      <c r="G1369" s="339"/>
      <c r="I1369" s="337"/>
      <c r="J1369" s="337"/>
      <c r="K1369" s="337"/>
      <c r="L1369" s="337"/>
      <c r="V1369" s="661"/>
      <c r="W1369" s="662"/>
      <c r="Y1369" s="337"/>
      <c r="Z1369" s="13"/>
      <c r="AA1369" s="334"/>
      <c r="AB1369" s="334"/>
      <c r="AC1369" s="334"/>
      <c r="AD1369" s="334"/>
      <c r="AE1369" s="334"/>
      <c r="AF1369" s="334"/>
    </row>
    <row r="1370" spans="1:32" s="336" customFormat="1" x14ac:dyDescent="0.3">
      <c r="A1370" s="334"/>
      <c r="B1370" s="334"/>
      <c r="E1370" s="338"/>
      <c r="G1370" s="339"/>
      <c r="I1370" s="337"/>
      <c r="J1370" s="337"/>
      <c r="K1370" s="337"/>
      <c r="L1370" s="337"/>
      <c r="V1370" s="661"/>
      <c r="W1370" s="662"/>
      <c r="Y1370" s="337"/>
      <c r="Z1370" s="13"/>
      <c r="AA1370" s="334"/>
      <c r="AB1370" s="334"/>
      <c r="AC1370" s="334"/>
      <c r="AD1370" s="334"/>
      <c r="AE1370" s="334"/>
      <c r="AF1370" s="334"/>
    </row>
    <row r="1371" spans="1:32" s="336" customFormat="1" x14ac:dyDescent="0.3">
      <c r="A1371" s="334"/>
      <c r="B1371" s="334"/>
      <c r="E1371" s="338"/>
      <c r="G1371" s="339"/>
      <c r="I1371" s="337"/>
      <c r="J1371" s="337"/>
      <c r="K1371" s="337"/>
      <c r="L1371" s="337"/>
      <c r="V1371" s="661"/>
      <c r="W1371" s="662"/>
      <c r="Y1371" s="337"/>
      <c r="Z1371" s="13"/>
      <c r="AA1371" s="334"/>
      <c r="AB1371" s="334"/>
      <c r="AC1371" s="334"/>
      <c r="AD1371" s="334"/>
      <c r="AE1371" s="334"/>
      <c r="AF1371" s="334"/>
    </row>
    <row r="1372" spans="1:32" s="336" customFormat="1" x14ac:dyDescent="0.3">
      <c r="A1372" s="334"/>
      <c r="B1372" s="334"/>
      <c r="E1372" s="338"/>
      <c r="G1372" s="339"/>
      <c r="I1372" s="337"/>
      <c r="J1372" s="337"/>
      <c r="K1372" s="337"/>
      <c r="L1372" s="337"/>
      <c r="V1372" s="661"/>
      <c r="W1372" s="662"/>
      <c r="Y1372" s="337"/>
      <c r="Z1372" s="13"/>
      <c r="AA1372" s="334"/>
      <c r="AB1372" s="334"/>
      <c r="AC1372" s="334"/>
      <c r="AD1372" s="334"/>
      <c r="AE1372" s="334"/>
      <c r="AF1372" s="334"/>
    </row>
    <row r="1373" spans="1:32" s="336" customFormat="1" x14ac:dyDescent="0.3">
      <c r="A1373" s="334"/>
      <c r="B1373" s="334"/>
      <c r="E1373" s="338"/>
      <c r="G1373" s="339"/>
      <c r="I1373" s="337"/>
      <c r="J1373" s="337"/>
      <c r="K1373" s="337"/>
      <c r="L1373" s="337"/>
      <c r="V1373" s="661"/>
      <c r="W1373" s="662"/>
      <c r="Y1373" s="337"/>
      <c r="Z1373" s="13"/>
      <c r="AA1373" s="334"/>
      <c r="AB1373" s="334"/>
      <c r="AC1373" s="334"/>
      <c r="AD1373" s="334"/>
      <c r="AE1373" s="334"/>
      <c r="AF1373" s="334"/>
    </row>
    <row r="1374" spans="1:32" s="336" customFormat="1" x14ac:dyDescent="0.3">
      <c r="A1374" s="334"/>
      <c r="B1374" s="334"/>
      <c r="E1374" s="338"/>
      <c r="G1374" s="339"/>
      <c r="I1374" s="337"/>
      <c r="J1374" s="337"/>
      <c r="K1374" s="337"/>
      <c r="L1374" s="337"/>
      <c r="V1374" s="661"/>
      <c r="W1374" s="662"/>
      <c r="Y1374" s="337"/>
      <c r="Z1374" s="13"/>
      <c r="AA1374" s="334"/>
      <c r="AB1374" s="334"/>
      <c r="AC1374" s="334"/>
      <c r="AD1374" s="334"/>
      <c r="AE1374" s="334"/>
      <c r="AF1374" s="334"/>
    </row>
    <row r="1375" spans="1:32" s="336" customFormat="1" x14ac:dyDescent="0.3">
      <c r="A1375" s="334"/>
      <c r="B1375" s="334"/>
      <c r="E1375" s="338"/>
      <c r="G1375" s="339"/>
      <c r="I1375" s="337"/>
      <c r="J1375" s="337"/>
      <c r="K1375" s="337"/>
      <c r="L1375" s="337"/>
      <c r="V1375" s="661"/>
      <c r="W1375" s="662"/>
      <c r="Y1375" s="337"/>
      <c r="Z1375" s="13"/>
      <c r="AA1375" s="334"/>
      <c r="AB1375" s="334"/>
      <c r="AC1375" s="334"/>
      <c r="AD1375" s="334"/>
      <c r="AE1375" s="334"/>
      <c r="AF1375" s="334"/>
    </row>
    <row r="1376" spans="1:32" s="336" customFormat="1" x14ac:dyDescent="0.3">
      <c r="A1376" s="334"/>
      <c r="B1376" s="334"/>
      <c r="E1376" s="338"/>
      <c r="G1376" s="339"/>
      <c r="I1376" s="337"/>
      <c r="J1376" s="337"/>
      <c r="K1376" s="337"/>
      <c r="L1376" s="337"/>
      <c r="V1376" s="661"/>
      <c r="W1376" s="662"/>
      <c r="Y1376" s="337"/>
      <c r="Z1376" s="13"/>
      <c r="AA1376" s="334"/>
      <c r="AB1376" s="334"/>
      <c r="AC1376" s="334"/>
      <c r="AD1376" s="334"/>
      <c r="AE1376" s="334"/>
      <c r="AF1376" s="334"/>
    </row>
    <row r="1377" spans="1:32" s="336" customFormat="1" x14ac:dyDescent="0.3">
      <c r="A1377" s="334"/>
      <c r="B1377" s="334"/>
      <c r="E1377" s="338"/>
      <c r="G1377" s="339"/>
      <c r="I1377" s="337"/>
      <c r="J1377" s="337"/>
      <c r="K1377" s="337"/>
      <c r="L1377" s="337"/>
      <c r="V1377" s="661"/>
      <c r="W1377" s="662"/>
      <c r="Y1377" s="337"/>
      <c r="Z1377" s="13"/>
      <c r="AA1377" s="334"/>
      <c r="AB1377" s="334"/>
      <c r="AC1377" s="334"/>
      <c r="AD1377" s="334"/>
      <c r="AE1377" s="334"/>
      <c r="AF1377" s="334"/>
    </row>
    <row r="1378" spans="1:32" s="336" customFormat="1" x14ac:dyDescent="0.3">
      <c r="A1378" s="334"/>
      <c r="B1378" s="334"/>
      <c r="E1378" s="338"/>
      <c r="G1378" s="339"/>
      <c r="I1378" s="337"/>
      <c r="J1378" s="337"/>
      <c r="K1378" s="337"/>
      <c r="L1378" s="337"/>
      <c r="V1378" s="661"/>
      <c r="W1378" s="662"/>
      <c r="Y1378" s="337"/>
      <c r="Z1378" s="13"/>
      <c r="AA1378" s="334"/>
      <c r="AB1378" s="334"/>
      <c r="AC1378" s="334"/>
      <c r="AD1378" s="334"/>
      <c r="AE1378" s="334"/>
      <c r="AF1378" s="334"/>
    </row>
    <row r="1379" spans="1:32" s="336" customFormat="1" x14ac:dyDescent="0.3">
      <c r="A1379" s="334"/>
      <c r="B1379" s="334"/>
      <c r="E1379" s="338"/>
      <c r="G1379" s="339"/>
      <c r="I1379" s="337"/>
      <c r="J1379" s="337"/>
      <c r="K1379" s="337"/>
      <c r="L1379" s="337"/>
      <c r="V1379" s="661"/>
      <c r="W1379" s="662"/>
      <c r="Y1379" s="337"/>
      <c r="Z1379" s="13"/>
      <c r="AA1379" s="334"/>
      <c r="AB1379" s="334"/>
      <c r="AC1379" s="334"/>
      <c r="AD1379" s="334"/>
      <c r="AE1379" s="334"/>
      <c r="AF1379" s="334"/>
    </row>
    <row r="1380" spans="1:32" s="336" customFormat="1" x14ac:dyDescent="0.3">
      <c r="A1380" s="334"/>
      <c r="B1380" s="334"/>
      <c r="E1380" s="338"/>
      <c r="G1380" s="339"/>
      <c r="I1380" s="337"/>
      <c r="J1380" s="337"/>
      <c r="K1380" s="337"/>
      <c r="L1380" s="337"/>
      <c r="V1380" s="661"/>
      <c r="W1380" s="662"/>
      <c r="Y1380" s="337"/>
      <c r="Z1380" s="13"/>
      <c r="AA1380" s="334"/>
      <c r="AB1380" s="334"/>
      <c r="AC1380" s="334"/>
      <c r="AD1380" s="334"/>
      <c r="AE1380" s="334"/>
      <c r="AF1380" s="334"/>
    </row>
    <row r="1381" spans="1:32" s="336" customFormat="1" x14ac:dyDescent="0.3">
      <c r="A1381" s="334"/>
      <c r="B1381" s="334"/>
      <c r="E1381" s="338"/>
      <c r="G1381" s="339"/>
      <c r="I1381" s="337"/>
      <c r="J1381" s="337"/>
      <c r="K1381" s="337"/>
      <c r="L1381" s="337"/>
      <c r="V1381" s="661"/>
      <c r="W1381" s="662"/>
      <c r="Y1381" s="337"/>
      <c r="Z1381" s="13"/>
      <c r="AA1381" s="334"/>
      <c r="AB1381" s="334"/>
      <c r="AC1381" s="334"/>
      <c r="AD1381" s="334"/>
      <c r="AE1381" s="334"/>
      <c r="AF1381" s="334"/>
    </row>
    <row r="1382" spans="1:32" s="336" customFormat="1" x14ac:dyDescent="0.3">
      <c r="A1382" s="334"/>
      <c r="B1382" s="334"/>
      <c r="E1382" s="338"/>
      <c r="G1382" s="339"/>
      <c r="I1382" s="337"/>
      <c r="J1382" s="337"/>
      <c r="K1382" s="337"/>
      <c r="L1382" s="337"/>
      <c r="V1382" s="661"/>
      <c r="W1382" s="662"/>
      <c r="Y1382" s="337"/>
      <c r="Z1382" s="13"/>
      <c r="AA1382" s="334"/>
      <c r="AB1382" s="334"/>
      <c r="AC1382" s="334"/>
      <c r="AD1382" s="334"/>
      <c r="AE1382" s="334"/>
      <c r="AF1382" s="334"/>
    </row>
    <row r="1383" spans="1:32" s="336" customFormat="1" x14ac:dyDescent="0.3">
      <c r="A1383" s="334"/>
      <c r="B1383" s="334"/>
      <c r="E1383" s="338"/>
      <c r="G1383" s="339"/>
      <c r="I1383" s="337"/>
      <c r="J1383" s="337"/>
      <c r="K1383" s="337"/>
      <c r="L1383" s="337"/>
      <c r="V1383" s="661"/>
      <c r="W1383" s="662"/>
      <c r="Y1383" s="337"/>
      <c r="Z1383" s="13"/>
      <c r="AA1383" s="334"/>
      <c r="AB1383" s="334"/>
      <c r="AC1383" s="334"/>
      <c r="AD1383" s="334"/>
      <c r="AE1383" s="334"/>
      <c r="AF1383" s="334"/>
    </row>
    <row r="1384" spans="1:32" s="336" customFormat="1" x14ac:dyDescent="0.3">
      <c r="A1384" s="334"/>
      <c r="B1384" s="334"/>
      <c r="E1384" s="338"/>
      <c r="G1384" s="339"/>
      <c r="I1384" s="337"/>
      <c r="J1384" s="337"/>
      <c r="K1384" s="337"/>
      <c r="L1384" s="337"/>
      <c r="V1384" s="661"/>
      <c r="W1384" s="662"/>
      <c r="Y1384" s="337"/>
      <c r="Z1384" s="13"/>
      <c r="AA1384" s="334"/>
      <c r="AB1384" s="334"/>
      <c r="AC1384" s="334"/>
      <c r="AD1384" s="334"/>
      <c r="AE1384" s="334"/>
      <c r="AF1384" s="334"/>
    </row>
    <row r="1385" spans="1:32" s="336" customFormat="1" x14ac:dyDescent="0.3">
      <c r="A1385" s="334"/>
      <c r="B1385" s="334"/>
      <c r="E1385" s="338"/>
      <c r="G1385" s="339"/>
      <c r="I1385" s="337"/>
      <c r="J1385" s="337"/>
      <c r="K1385" s="337"/>
      <c r="L1385" s="337"/>
      <c r="V1385" s="661"/>
      <c r="W1385" s="662"/>
      <c r="Y1385" s="337"/>
      <c r="Z1385" s="13"/>
      <c r="AA1385" s="334"/>
      <c r="AB1385" s="334"/>
      <c r="AC1385" s="334"/>
      <c r="AD1385" s="334"/>
      <c r="AE1385" s="334"/>
      <c r="AF1385" s="334"/>
    </row>
    <row r="1386" spans="1:32" s="336" customFormat="1" x14ac:dyDescent="0.3">
      <c r="A1386" s="334"/>
      <c r="B1386" s="334"/>
      <c r="E1386" s="338"/>
      <c r="G1386" s="339"/>
      <c r="I1386" s="337"/>
      <c r="J1386" s="337"/>
      <c r="K1386" s="337"/>
      <c r="L1386" s="337"/>
      <c r="V1386" s="661"/>
      <c r="W1386" s="662"/>
      <c r="Y1386" s="337"/>
      <c r="Z1386" s="13"/>
      <c r="AA1386" s="334"/>
      <c r="AB1386" s="334"/>
      <c r="AC1386" s="334"/>
      <c r="AD1386" s="334"/>
      <c r="AE1386" s="334"/>
      <c r="AF1386" s="334"/>
    </row>
    <row r="1387" spans="1:32" s="336" customFormat="1" x14ac:dyDescent="0.3">
      <c r="A1387" s="334"/>
      <c r="B1387" s="334"/>
      <c r="E1387" s="338"/>
      <c r="G1387" s="339"/>
      <c r="I1387" s="337"/>
      <c r="J1387" s="337"/>
      <c r="K1387" s="337"/>
      <c r="L1387" s="337"/>
      <c r="V1387" s="661"/>
      <c r="W1387" s="662"/>
      <c r="Y1387" s="337"/>
      <c r="Z1387" s="13"/>
      <c r="AA1387" s="334"/>
      <c r="AB1387" s="334"/>
      <c r="AC1387" s="334"/>
      <c r="AD1387" s="334"/>
      <c r="AE1387" s="334"/>
      <c r="AF1387" s="334"/>
    </row>
    <row r="1388" spans="1:32" s="336" customFormat="1" x14ac:dyDescent="0.3">
      <c r="A1388" s="334"/>
      <c r="B1388" s="334"/>
      <c r="E1388" s="338"/>
      <c r="G1388" s="339"/>
      <c r="I1388" s="337"/>
      <c r="J1388" s="337"/>
      <c r="K1388" s="337"/>
      <c r="L1388" s="337"/>
      <c r="V1388" s="661"/>
      <c r="W1388" s="662"/>
      <c r="Y1388" s="337"/>
      <c r="Z1388" s="13"/>
      <c r="AA1388" s="334"/>
      <c r="AB1388" s="334"/>
      <c r="AC1388" s="334"/>
      <c r="AD1388" s="334"/>
      <c r="AE1388" s="334"/>
      <c r="AF1388" s="334"/>
    </row>
    <row r="1389" spans="1:32" s="336" customFormat="1" x14ac:dyDescent="0.3">
      <c r="A1389" s="334"/>
      <c r="B1389" s="334"/>
      <c r="E1389" s="338"/>
      <c r="G1389" s="339"/>
      <c r="I1389" s="337"/>
      <c r="J1389" s="337"/>
      <c r="K1389" s="337"/>
      <c r="L1389" s="337"/>
      <c r="V1389" s="661"/>
      <c r="W1389" s="662"/>
      <c r="Y1389" s="337"/>
      <c r="Z1389" s="13"/>
      <c r="AA1389" s="334"/>
      <c r="AB1389" s="334"/>
      <c r="AC1389" s="334"/>
      <c r="AD1389" s="334"/>
      <c r="AE1389" s="334"/>
      <c r="AF1389" s="334"/>
    </row>
    <row r="1390" spans="1:32" s="336" customFormat="1" x14ac:dyDescent="0.3">
      <c r="A1390" s="334"/>
      <c r="B1390" s="334"/>
      <c r="E1390" s="338"/>
      <c r="G1390" s="339"/>
      <c r="I1390" s="337"/>
      <c r="J1390" s="337"/>
      <c r="K1390" s="337"/>
      <c r="L1390" s="337"/>
      <c r="V1390" s="661"/>
      <c r="W1390" s="662"/>
      <c r="Y1390" s="337"/>
      <c r="Z1390" s="13"/>
      <c r="AA1390" s="334"/>
      <c r="AB1390" s="334"/>
      <c r="AC1390" s="334"/>
      <c r="AD1390" s="334"/>
      <c r="AE1390" s="334"/>
      <c r="AF1390" s="334"/>
    </row>
    <row r="1391" spans="1:32" s="336" customFormat="1" x14ac:dyDescent="0.3">
      <c r="A1391" s="334"/>
      <c r="B1391" s="334"/>
      <c r="E1391" s="338"/>
      <c r="G1391" s="339"/>
      <c r="I1391" s="337"/>
      <c r="J1391" s="337"/>
      <c r="K1391" s="337"/>
      <c r="L1391" s="337"/>
      <c r="V1391" s="661"/>
      <c r="W1391" s="662"/>
      <c r="Y1391" s="337"/>
      <c r="Z1391" s="13"/>
      <c r="AA1391" s="334"/>
      <c r="AB1391" s="334"/>
      <c r="AC1391" s="334"/>
      <c r="AD1391" s="334"/>
      <c r="AE1391" s="334"/>
      <c r="AF1391" s="334"/>
    </row>
    <row r="1392" spans="1:32" s="336" customFormat="1" x14ac:dyDescent="0.3">
      <c r="A1392" s="334"/>
      <c r="B1392" s="334"/>
      <c r="E1392" s="338"/>
      <c r="G1392" s="339"/>
      <c r="I1392" s="337"/>
      <c r="J1392" s="337"/>
      <c r="K1392" s="337"/>
      <c r="L1392" s="337"/>
      <c r="V1392" s="661"/>
      <c r="W1392" s="662"/>
      <c r="Y1392" s="337"/>
      <c r="Z1392" s="13"/>
      <c r="AA1392" s="334"/>
      <c r="AB1392" s="334"/>
      <c r="AC1392" s="334"/>
      <c r="AD1392" s="334"/>
      <c r="AE1392" s="334"/>
      <c r="AF1392" s="334"/>
    </row>
    <row r="1393" spans="1:32" s="336" customFormat="1" x14ac:dyDescent="0.3">
      <c r="A1393" s="334"/>
      <c r="B1393" s="334"/>
      <c r="E1393" s="338"/>
      <c r="G1393" s="339"/>
      <c r="I1393" s="337"/>
      <c r="J1393" s="337"/>
      <c r="K1393" s="337"/>
      <c r="L1393" s="337"/>
      <c r="V1393" s="661"/>
      <c r="W1393" s="662"/>
      <c r="Y1393" s="337"/>
      <c r="Z1393" s="13"/>
      <c r="AA1393" s="334"/>
      <c r="AB1393" s="334"/>
      <c r="AC1393" s="334"/>
      <c r="AD1393" s="334"/>
      <c r="AE1393" s="334"/>
      <c r="AF1393" s="334"/>
    </row>
    <row r="1394" spans="1:32" s="336" customFormat="1" x14ac:dyDescent="0.3">
      <c r="A1394" s="334"/>
      <c r="B1394" s="334"/>
      <c r="E1394" s="338"/>
      <c r="G1394" s="339"/>
      <c r="I1394" s="337"/>
      <c r="J1394" s="337"/>
      <c r="K1394" s="337"/>
      <c r="L1394" s="337"/>
      <c r="V1394" s="661"/>
      <c r="W1394" s="662"/>
      <c r="Y1394" s="337"/>
      <c r="Z1394" s="13"/>
      <c r="AA1394" s="334"/>
      <c r="AB1394" s="334"/>
      <c r="AC1394" s="334"/>
      <c r="AD1394" s="334"/>
      <c r="AE1394" s="334"/>
      <c r="AF1394" s="334"/>
    </row>
    <row r="1395" spans="1:32" s="336" customFormat="1" x14ac:dyDescent="0.3">
      <c r="A1395" s="334"/>
      <c r="B1395" s="334"/>
      <c r="E1395" s="338"/>
      <c r="G1395" s="339"/>
      <c r="I1395" s="337"/>
      <c r="J1395" s="337"/>
      <c r="K1395" s="337"/>
      <c r="L1395" s="337"/>
      <c r="V1395" s="661"/>
      <c r="W1395" s="662"/>
      <c r="Y1395" s="337"/>
      <c r="Z1395" s="13"/>
      <c r="AA1395" s="334"/>
      <c r="AB1395" s="334"/>
      <c r="AC1395" s="334"/>
      <c r="AD1395" s="334"/>
      <c r="AE1395" s="334"/>
      <c r="AF1395" s="334"/>
    </row>
    <row r="1396" spans="1:32" s="336" customFormat="1" x14ac:dyDescent="0.3">
      <c r="A1396" s="334"/>
      <c r="B1396" s="334"/>
      <c r="E1396" s="338"/>
      <c r="G1396" s="339"/>
      <c r="I1396" s="337"/>
      <c r="J1396" s="337"/>
      <c r="K1396" s="337"/>
      <c r="L1396" s="337"/>
      <c r="V1396" s="661"/>
      <c r="W1396" s="662"/>
      <c r="Y1396" s="337"/>
      <c r="Z1396" s="13"/>
      <c r="AA1396" s="334"/>
      <c r="AB1396" s="334"/>
      <c r="AC1396" s="334"/>
      <c r="AD1396" s="334"/>
      <c r="AE1396" s="334"/>
      <c r="AF1396" s="334"/>
    </row>
    <row r="1397" spans="1:32" s="336" customFormat="1" x14ac:dyDescent="0.3">
      <c r="A1397" s="334"/>
      <c r="B1397" s="334"/>
      <c r="E1397" s="338"/>
      <c r="G1397" s="339"/>
      <c r="I1397" s="337"/>
      <c r="J1397" s="337"/>
      <c r="K1397" s="337"/>
      <c r="L1397" s="337"/>
      <c r="V1397" s="661"/>
      <c r="W1397" s="662"/>
      <c r="Y1397" s="337"/>
      <c r="Z1397" s="13"/>
      <c r="AA1397" s="334"/>
      <c r="AB1397" s="334"/>
      <c r="AC1397" s="334"/>
      <c r="AD1397" s="334"/>
      <c r="AE1397" s="334"/>
      <c r="AF1397" s="334"/>
    </row>
    <row r="1398" spans="1:32" s="336" customFormat="1" x14ac:dyDescent="0.3">
      <c r="A1398" s="334"/>
      <c r="B1398" s="334"/>
      <c r="E1398" s="338"/>
      <c r="G1398" s="339"/>
      <c r="I1398" s="337"/>
      <c r="J1398" s="337"/>
      <c r="K1398" s="337"/>
      <c r="L1398" s="337"/>
      <c r="V1398" s="661"/>
      <c r="W1398" s="662"/>
      <c r="Y1398" s="337"/>
      <c r="Z1398" s="13"/>
      <c r="AA1398" s="334"/>
      <c r="AB1398" s="334"/>
      <c r="AC1398" s="334"/>
      <c r="AD1398" s="334"/>
      <c r="AE1398" s="334"/>
      <c r="AF1398" s="334"/>
    </row>
    <row r="1399" spans="1:32" s="336" customFormat="1" x14ac:dyDescent="0.3">
      <c r="A1399" s="334"/>
      <c r="B1399" s="334"/>
      <c r="E1399" s="338"/>
      <c r="G1399" s="339"/>
      <c r="I1399" s="337"/>
      <c r="J1399" s="337"/>
      <c r="K1399" s="337"/>
      <c r="L1399" s="337"/>
      <c r="V1399" s="661"/>
      <c r="W1399" s="662"/>
      <c r="Y1399" s="337"/>
      <c r="Z1399" s="13"/>
      <c r="AA1399" s="334"/>
      <c r="AB1399" s="334"/>
      <c r="AC1399" s="334"/>
      <c r="AD1399" s="334"/>
      <c r="AE1399" s="334"/>
      <c r="AF1399" s="334"/>
    </row>
    <row r="1400" spans="1:32" s="336" customFormat="1" x14ac:dyDescent="0.3">
      <c r="A1400" s="334"/>
      <c r="B1400" s="334"/>
      <c r="E1400" s="338"/>
      <c r="G1400" s="339"/>
      <c r="I1400" s="337"/>
      <c r="J1400" s="337"/>
      <c r="K1400" s="337"/>
      <c r="L1400" s="337"/>
      <c r="V1400" s="661"/>
      <c r="W1400" s="662"/>
      <c r="Y1400" s="337"/>
      <c r="Z1400" s="13"/>
      <c r="AA1400" s="334"/>
      <c r="AB1400" s="334"/>
      <c r="AC1400" s="334"/>
      <c r="AD1400" s="334"/>
      <c r="AE1400" s="334"/>
      <c r="AF1400" s="334"/>
    </row>
    <row r="1401" spans="1:32" s="336" customFormat="1" x14ac:dyDescent="0.3">
      <c r="A1401" s="334"/>
      <c r="B1401" s="334"/>
      <c r="E1401" s="338"/>
      <c r="G1401" s="339"/>
      <c r="I1401" s="337"/>
      <c r="J1401" s="337"/>
      <c r="K1401" s="337"/>
      <c r="L1401" s="337"/>
      <c r="V1401" s="661"/>
      <c r="W1401" s="662"/>
      <c r="Y1401" s="337"/>
      <c r="Z1401" s="13"/>
      <c r="AA1401" s="334"/>
      <c r="AB1401" s="334"/>
      <c r="AC1401" s="334"/>
      <c r="AD1401" s="334"/>
      <c r="AE1401" s="334"/>
      <c r="AF1401" s="334"/>
    </row>
    <row r="1402" spans="1:32" s="336" customFormat="1" x14ac:dyDescent="0.3">
      <c r="A1402" s="334"/>
      <c r="B1402" s="334"/>
      <c r="E1402" s="338"/>
      <c r="G1402" s="339"/>
      <c r="I1402" s="337"/>
      <c r="J1402" s="337"/>
      <c r="K1402" s="337"/>
      <c r="L1402" s="337"/>
      <c r="V1402" s="661"/>
      <c r="W1402" s="662"/>
      <c r="Y1402" s="337"/>
      <c r="Z1402" s="13"/>
      <c r="AA1402" s="334"/>
      <c r="AB1402" s="334"/>
      <c r="AC1402" s="334"/>
      <c r="AD1402" s="334"/>
      <c r="AE1402" s="334"/>
      <c r="AF1402" s="334"/>
    </row>
    <row r="1403" spans="1:32" s="336" customFormat="1" x14ac:dyDescent="0.3">
      <c r="A1403" s="334"/>
      <c r="B1403" s="334"/>
      <c r="E1403" s="338"/>
      <c r="G1403" s="339"/>
      <c r="I1403" s="337"/>
      <c r="J1403" s="337"/>
      <c r="K1403" s="337"/>
      <c r="L1403" s="337"/>
      <c r="V1403" s="661"/>
      <c r="W1403" s="662"/>
      <c r="Y1403" s="337"/>
      <c r="Z1403" s="13"/>
      <c r="AA1403" s="334"/>
      <c r="AB1403" s="334"/>
      <c r="AC1403" s="334"/>
      <c r="AD1403" s="334"/>
      <c r="AE1403" s="334"/>
      <c r="AF1403" s="334"/>
    </row>
    <row r="1404" spans="1:32" s="336" customFormat="1" x14ac:dyDescent="0.3">
      <c r="A1404" s="334"/>
      <c r="B1404" s="334"/>
      <c r="E1404" s="338"/>
      <c r="G1404" s="339"/>
      <c r="I1404" s="337"/>
      <c r="J1404" s="337"/>
      <c r="K1404" s="337"/>
      <c r="L1404" s="337"/>
      <c r="V1404" s="661"/>
      <c r="W1404" s="662"/>
      <c r="Y1404" s="337"/>
      <c r="Z1404" s="13"/>
      <c r="AA1404" s="334"/>
      <c r="AB1404" s="334"/>
      <c r="AC1404" s="334"/>
      <c r="AD1404" s="334"/>
      <c r="AE1404" s="334"/>
      <c r="AF1404" s="334"/>
    </row>
    <row r="1405" spans="1:32" s="336" customFormat="1" x14ac:dyDescent="0.3">
      <c r="A1405" s="334"/>
      <c r="B1405" s="334"/>
      <c r="E1405" s="338"/>
      <c r="G1405" s="339"/>
      <c r="I1405" s="337"/>
      <c r="J1405" s="337"/>
      <c r="K1405" s="337"/>
      <c r="L1405" s="337"/>
      <c r="V1405" s="661"/>
      <c r="W1405" s="662"/>
      <c r="Y1405" s="337"/>
      <c r="Z1405" s="13"/>
      <c r="AA1405" s="334"/>
      <c r="AB1405" s="334"/>
      <c r="AC1405" s="334"/>
      <c r="AD1405" s="334"/>
      <c r="AE1405" s="334"/>
      <c r="AF1405" s="334"/>
    </row>
    <row r="1406" spans="1:32" s="336" customFormat="1" x14ac:dyDescent="0.3">
      <c r="A1406" s="334"/>
      <c r="B1406" s="334"/>
      <c r="E1406" s="338"/>
      <c r="G1406" s="339"/>
      <c r="I1406" s="337"/>
      <c r="J1406" s="337"/>
      <c r="K1406" s="337"/>
      <c r="L1406" s="337"/>
      <c r="V1406" s="661"/>
      <c r="W1406" s="662"/>
      <c r="Y1406" s="337"/>
      <c r="Z1406" s="13"/>
      <c r="AA1406" s="334"/>
      <c r="AB1406" s="334"/>
      <c r="AC1406" s="334"/>
      <c r="AD1406" s="334"/>
      <c r="AE1406" s="334"/>
      <c r="AF1406" s="334"/>
    </row>
    <row r="1407" spans="1:32" s="336" customFormat="1" x14ac:dyDescent="0.3">
      <c r="A1407" s="334"/>
      <c r="B1407" s="334"/>
      <c r="E1407" s="338"/>
      <c r="G1407" s="339"/>
      <c r="I1407" s="337"/>
      <c r="J1407" s="337"/>
      <c r="K1407" s="337"/>
      <c r="L1407" s="337"/>
      <c r="V1407" s="661"/>
      <c r="W1407" s="662"/>
      <c r="Y1407" s="337"/>
      <c r="Z1407" s="13"/>
      <c r="AA1407" s="334"/>
      <c r="AB1407" s="334"/>
      <c r="AC1407" s="334"/>
      <c r="AD1407" s="334"/>
      <c r="AE1407" s="334"/>
      <c r="AF1407" s="334"/>
    </row>
    <row r="1408" spans="1:32" s="336" customFormat="1" x14ac:dyDescent="0.3">
      <c r="A1408" s="334"/>
      <c r="B1408" s="334"/>
      <c r="E1408" s="338"/>
      <c r="G1408" s="339"/>
      <c r="I1408" s="337"/>
      <c r="J1408" s="337"/>
      <c r="K1408" s="337"/>
      <c r="L1408" s="337"/>
      <c r="V1408" s="661"/>
      <c r="W1408" s="662"/>
      <c r="Y1408" s="337"/>
      <c r="Z1408" s="13"/>
      <c r="AA1408" s="334"/>
      <c r="AB1408" s="334"/>
      <c r="AC1408" s="334"/>
      <c r="AD1408" s="334"/>
      <c r="AE1408" s="334"/>
      <c r="AF1408" s="334"/>
    </row>
    <row r="1409" spans="1:32" s="336" customFormat="1" x14ac:dyDescent="0.3">
      <c r="A1409" s="334"/>
      <c r="B1409" s="334"/>
      <c r="E1409" s="338"/>
      <c r="G1409" s="339"/>
      <c r="I1409" s="337"/>
      <c r="J1409" s="337"/>
      <c r="K1409" s="337"/>
      <c r="L1409" s="337"/>
      <c r="V1409" s="661"/>
      <c r="W1409" s="662"/>
      <c r="Y1409" s="337"/>
      <c r="Z1409" s="13"/>
      <c r="AA1409" s="334"/>
      <c r="AB1409" s="334"/>
      <c r="AC1409" s="334"/>
      <c r="AD1409" s="334"/>
      <c r="AE1409" s="334"/>
      <c r="AF1409" s="334"/>
    </row>
    <row r="1410" spans="1:32" s="336" customFormat="1" x14ac:dyDescent="0.3">
      <c r="A1410" s="334"/>
      <c r="B1410" s="334"/>
      <c r="E1410" s="338"/>
      <c r="G1410" s="339"/>
      <c r="I1410" s="337"/>
      <c r="J1410" s="337"/>
      <c r="K1410" s="337"/>
      <c r="L1410" s="337"/>
      <c r="V1410" s="661"/>
      <c r="W1410" s="662"/>
      <c r="Y1410" s="337"/>
      <c r="Z1410" s="13"/>
      <c r="AA1410" s="334"/>
      <c r="AB1410" s="334"/>
      <c r="AC1410" s="334"/>
      <c r="AD1410" s="334"/>
      <c r="AE1410" s="334"/>
      <c r="AF1410" s="334"/>
    </row>
    <row r="1411" spans="1:32" s="336" customFormat="1" x14ac:dyDescent="0.3">
      <c r="A1411" s="334"/>
      <c r="B1411" s="334"/>
      <c r="E1411" s="338"/>
      <c r="G1411" s="339"/>
      <c r="I1411" s="337"/>
      <c r="J1411" s="337"/>
      <c r="K1411" s="337"/>
      <c r="L1411" s="337"/>
      <c r="V1411" s="661"/>
      <c r="W1411" s="662"/>
      <c r="Y1411" s="337"/>
      <c r="Z1411" s="13"/>
      <c r="AA1411" s="334"/>
      <c r="AB1411" s="334"/>
      <c r="AC1411" s="334"/>
      <c r="AD1411" s="334"/>
      <c r="AE1411" s="334"/>
      <c r="AF1411" s="334"/>
    </row>
    <row r="1412" spans="1:32" s="336" customFormat="1" x14ac:dyDescent="0.3">
      <c r="A1412" s="334"/>
      <c r="B1412" s="334"/>
      <c r="E1412" s="338"/>
      <c r="G1412" s="339"/>
      <c r="I1412" s="337"/>
      <c r="J1412" s="337"/>
      <c r="K1412" s="337"/>
      <c r="L1412" s="337"/>
      <c r="V1412" s="661"/>
      <c r="W1412" s="662"/>
      <c r="Y1412" s="337"/>
      <c r="Z1412" s="13"/>
      <c r="AA1412" s="334"/>
      <c r="AB1412" s="334"/>
      <c r="AC1412" s="334"/>
      <c r="AD1412" s="334"/>
      <c r="AE1412" s="334"/>
      <c r="AF1412" s="334"/>
    </row>
    <row r="1413" spans="1:32" s="336" customFormat="1" x14ac:dyDescent="0.3">
      <c r="A1413" s="334"/>
      <c r="B1413" s="334"/>
      <c r="E1413" s="338"/>
      <c r="G1413" s="339"/>
      <c r="I1413" s="337"/>
      <c r="J1413" s="337"/>
      <c r="K1413" s="337"/>
      <c r="L1413" s="337"/>
      <c r="V1413" s="661"/>
      <c r="W1413" s="662"/>
      <c r="Y1413" s="337"/>
      <c r="Z1413" s="13"/>
      <c r="AA1413" s="334"/>
      <c r="AB1413" s="334"/>
      <c r="AC1413" s="334"/>
      <c r="AD1413" s="334"/>
      <c r="AE1413" s="334"/>
      <c r="AF1413" s="334"/>
    </row>
    <row r="1414" spans="1:32" s="336" customFormat="1" x14ac:dyDescent="0.3">
      <c r="A1414" s="334"/>
      <c r="B1414" s="334"/>
      <c r="E1414" s="338"/>
      <c r="G1414" s="339"/>
      <c r="I1414" s="337"/>
      <c r="J1414" s="337"/>
      <c r="K1414" s="337"/>
      <c r="L1414" s="337"/>
      <c r="V1414" s="661"/>
      <c r="W1414" s="662"/>
      <c r="Y1414" s="337"/>
      <c r="Z1414" s="13"/>
      <c r="AA1414" s="334"/>
      <c r="AB1414" s="334"/>
      <c r="AC1414" s="334"/>
      <c r="AD1414" s="334"/>
      <c r="AE1414" s="334"/>
      <c r="AF1414" s="334"/>
    </row>
    <row r="1415" spans="1:32" s="336" customFormat="1" x14ac:dyDescent="0.3">
      <c r="A1415" s="334"/>
      <c r="B1415" s="334"/>
      <c r="E1415" s="338"/>
      <c r="G1415" s="339"/>
      <c r="I1415" s="337"/>
      <c r="J1415" s="337"/>
      <c r="K1415" s="337"/>
      <c r="L1415" s="337"/>
      <c r="V1415" s="661"/>
      <c r="W1415" s="662"/>
      <c r="Y1415" s="337"/>
      <c r="Z1415" s="13"/>
      <c r="AA1415" s="334"/>
      <c r="AB1415" s="334"/>
      <c r="AC1415" s="334"/>
      <c r="AD1415" s="334"/>
      <c r="AE1415" s="334"/>
      <c r="AF1415" s="334"/>
    </row>
    <row r="1416" spans="1:32" s="336" customFormat="1" x14ac:dyDescent="0.3">
      <c r="A1416" s="334"/>
      <c r="B1416" s="334"/>
      <c r="E1416" s="338"/>
      <c r="G1416" s="339"/>
      <c r="I1416" s="337"/>
      <c r="J1416" s="337"/>
      <c r="K1416" s="337"/>
      <c r="L1416" s="337"/>
      <c r="V1416" s="661"/>
      <c r="W1416" s="662"/>
      <c r="Y1416" s="337"/>
      <c r="Z1416" s="13"/>
      <c r="AA1416" s="334"/>
      <c r="AB1416" s="334"/>
      <c r="AC1416" s="334"/>
      <c r="AD1416" s="334"/>
      <c r="AE1416" s="334"/>
      <c r="AF1416" s="334"/>
    </row>
    <row r="1417" spans="1:32" s="336" customFormat="1" x14ac:dyDescent="0.3">
      <c r="A1417" s="334"/>
      <c r="B1417" s="334"/>
      <c r="E1417" s="338"/>
      <c r="G1417" s="339"/>
      <c r="I1417" s="337"/>
      <c r="J1417" s="337"/>
      <c r="K1417" s="337"/>
      <c r="L1417" s="337"/>
      <c r="V1417" s="661"/>
      <c r="W1417" s="662"/>
      <c r="Y1417" s="337"/>
      <c r="Z1417" s="13"/>
      <c r="AA1417" s="334"/>
      <c r="AB1417" s="334"/>
      <c r="AC1417" s="334"/>
      <c r="AD1417" s="334"/>
      <c r="AE1417" s="334"/>
      <c r="AF1417" s="334"/>
    </row>
    <row r="1418" spans="1:32" s="336" customFormat="1" x14ac:dyDescent="0.3">
      <c r="A1418" s="334"/>
      <c r="B1418" s="334"/>
      <c r="E1418" s="338"/>
      <c r="G1418" s="339"/>
      <c r="I1418" s="337"/>
      <c r="J1418" s="337"/>
      <c r="K1418" s="337"/>
      <c r="L1418" s="337"/>
      <c r="V1418" s="661"/>
      <c r="W1418" s="662"/>
      <c r="Y1418" s="337"/>
      <c r="Z1418" s="13"/>
      <c r="AA1418" s="334"/>
      <c r="AB1418" s="334"/>
      <c r="AC1418" s="334"/>
      <c r="AD1418" s="334"/>
      <c r="AE1418" s="334"/>
      <c r="AF1418" s="334"/>
    </row>
    <row r="1419" spans="1:32" s="336" customFormat="1" x14ac:dyDescent="0.3">
      <c r="A1419" s="334"/>
      <c r="B1419" s="334"/>
      <c r="E1419" s="338"/>
      <c r="G1419" s="339"/>
      <c r="I1419" s="337"/>
      <c r="J1419" s="337"/>
      <c r="K1419" s="337"/>
      <c r="L1419" s="337"/>
      <c r="V1419" s="661"/>
      <c r="W1419" s="662"/>
      <c r="Y1419" s="337"/>
      <c r="Z1419" s="13"/>
      <c r="AA1419" s="334"/>
      <c r="AB1419" s="334"/>
      <c r="AC1419" s="334"/>
      <c r="AD1419" s="334"/>
      <c r="AE1419" s="334"/>
      <c r="AF1419" s="334"/>
    </row>
    <row r="1420" spans="1:32" s="336" customFormat="1" x14ac:dyDescent="0.3">
      <c r="A1420" s="334"/>
      <c r="B1420" s="334"/>
      <c r="E1420" s="338"/>
      <c r="G1420" s="339"/>
      <c r="I1420" s="337"/>
      <c r="J1420" s="337"/>
      <c r="K1420" s="337"/>
      <c r="L1420" s="337"/>
      <c r="V1420" s="661"/>
      <c r="W1420" s="662"/>
      <c r="Y1420" s="337"/>
      <c r="Z1420" s="13"/>
      <c r="AA1420" s="334"/>
      <c r="AB1420" s="334"/>
      <c r="AC1420" s="334"/>
      <c r="AD1420" s="334"/>
      <c r="AE1420" s="334"/>
      <c r="AF1420" s="334"/>
    </row>
    <row r="1421" spans="1:32" s="336" customFormat="1" x14ac:dyDescent="0.3">
      <c r="A1421" s="334"/>
      <c r="B1421" s="334"/>
      <c r="E1421" s="338"/>
      <c r="G1421" s="339"/>
      <c r="I1421" s="337"/>
      <c r="J1421" s="337"/>
      <c r="K1421" s="337"/>
      <c r="L1421" s="337"/>
      <c r="V1421" s="661"/>
      <c r="W1421" s="662"/>
      <c r="Y1421" s="337"/>
      <c r="Z1421" s="13"/>
      <c r="AA1421" s="334"/>
      <c r="AB1421" s="334"/>
      <c r="AC1421" s="334"/>
      <c r="AD1421" s="334"/>
      <c r="AE1421" s="334"/>
      <c r="AF1421" s="334"/>
    </row>
    <row r="1422" spans="1:32" s="336" customFormat="1" x14ac:dyDescent="0.3">
      <c r="A1422" s="334"/>
      <c r="B1422" s="334"/>
      <c r="E1422" s="338"/>
      <c r="G1422" s="339"/>
      <c r="I1422" s="337"/>
      <c r="J1422" s="337"/>
      <c r="K1422" s="337"/>
      <c r="L1422" s="337"/>
      <c r="V1422" s="661"/>
      <c r="W1422" s="662"/>
      <c r="Y1422" s="337"/>
      <c r="Z1422" s="13"/>
      <c r="AA1422" s="334"/>
      <c r="AB1422" s="334"/>
      <c r="AC1422" s="334"/>
      <c r="AD1422" s="334"/>
      <c r="AE1422" s="334"/>
      <c r="AF1422" s="334"/>
    </row>
    <row r="1423" spans="1:32" s="336" customFormat="1" x14ac:dyDescent="0.3">
      <c r="A1423" s="334"/>
      <c r="B1423" s="334"/>
      <c r="E1423" s="338"/>
      <c r="G1423" s="339"/>
      <c r="I1423" s="337"/>
      <c r="J1423" s="337"/>
      <c r="K1423" s="337"/>
      <c r="L1423" s="337"/>
      <c r="V1423" s="661"/>
      <c r="W1423" s="662"/>
      <c r="Y1423" s="337"/>
      <c r="Z1423" s="13"/>
      <c r="AA1423" s="334"/>
      <c r="AB1423" s="334"/>
      <c r="AC1423" s="334"/>
      <c r="AD1423" s="334"/>
      <c r="AE1423" s="334"/>
      <c r="AF1423" s="334"/>
    </row>
    <row r="1424" spans="1:32" s="336" customFormat="1" x14ac:dyDescent="0.3">
      <c r="A1424" s="334"/>
      <c r="B1424" s="334"/>
      <c r="E1424" s="338"/>
      <c r="G1424" s="339"/>
      <c r="I1424" s="337"/>
      <c r="J1424" s="337"/>
      <c r="K1424" s="337"/>
      <c r="L1424" s="337"/>
      <c r="V1424" s="661"/>
      <c r="W1424" s="662"/>
      <c r="Y1424" s="337"/>
      <c r="Z1424" s="13"/>
      <c r="AA1424" s="334"/>
      <c r="AB1424" s="334"/>
      <c r="AC1424" s="334"/>
      <c r="AD1424" s="334"/>
      <c r="AE1424" s="334"/>
      <c r="AF1424" s="334"/>
    </row>
    <row r="1425" spans="1:32" s="336" customFormat="1" x14ac:dyDescent="0.3">
      <c r="A1425" s="334"/>
      <c r="B1425" s="334"/>
      <c r="E1425" s="338"/>
      <c r="G1425" s="339"/>
      <c r="I1425" s="337"/>
      <c r="J1425" s="337"/>
      <c r="K1425" s="337"/>
      <c r="L1425" s="337"/>
      <c r="V1425" s="661"/>
      <c r="W1425" s="662"/>
      <c r="Y1425" s="337"/>
      <c r="Z1425" s="13"/>
      <c r="AA1425" s="334"/>
      <c r="AB1425" s="334"/>
      <c r="AC1425" s="334"/>
      <c r="AD1425" s="334"/>
      <c r="AE1425" s="334"/>
      <c r="AF1425" s="334"/>
    </row>
    <row r="1426" spans="1:32" s="336" customFormat="1" x14ac:dyDescent="0.3">
      <c r="A1426" s="334"/>
      <c r="B1426" s="334"/>
      <c r="E1426" s="338"/>
      <c r="G1426" s="339"/>
      <c r="I1426" s="337"/>
      <c r="J1426" s="337"/>
      <c r="K1426" s="337"/>
      <c r="L1426" s="337"/>
      <c r="V1426" s="661"/>
      <c r="W1426" s="662"/>
      <c r="Y1426" s="337"/>
      <c r="Z1426" s="13"/>
      <c r="AA1426" s="334"/>
      <c r="AB1426" s="334"/>
      <c r="AC1426" s="334"/>
      <c r="AD1426" s="334"/>
      <c r="AE1426" s="334"/>
      <c r="AF1426" s="334"/>
    </row>
    <row r="1427" spans="1:32" s="336" customFormat="1" x14ac:dyDescent="0.3">
      <c r="A1427" s="334"/>
      <c r="B1427" s="334"/>
      <c r="E1427" s="338"/>
      <c r="G1427" s="339"/>
      <c r="I1427" s="337"/>
      <c r="J1427" s="337"/>
      <c r="K1427" s="337"/>
      <c r="L1427" s="337"/>
      <c r="V1427" s="661"/>
      <c r="W1427" s="662"/>
      <c r="Y1427" s="337"/>
      <c r="Z1427" s="13"/>
      <c r="AA1427" s="334"/>
      <c r="AB1427" s="334"/>
      <c r="AC1427" s="334"/>
      <c r="AD1427" s="334"/>
      <c r="AE1427" s="334"/>
      <c r="AF1427" s="334"/>
    </row>
    <row r="1428" spans="1:32" s="336" customFormat="1" x14ac:dyDescent="0.3">
      <c r="A1428" s="334"/>
      <c r="B1428" s="334"/>
      <c r="E1428" s="338"/>
      <c r="G1428" s="339"/>
      <c r="I1428" s="337"/>
      <c r="J1428" s="337"/>
      <c r="K1428" s="337"/>
      <c r="L1428" s="337"/>
      <c r="V1428" s="661"/>
      <c r="W1428" s="662"/>
      <c r="Y1428" s="337"/>
      <c r="Z1428" s="13"/>
      <c r="AA1428" s="334"/>
      <c r="AB1428" s="334"/>
      <c r="AC1428" s="334"/>
      <c r="AD1428" s="334"/>
      <c r="AE1428" s="334"/>
      <c r="AF1428" s="334"/>
    </row>
    <row r="1429" spans="1:32" s="336" customFormat="1" x14ac:dyDescent="0.3">
      <c r="A1429" s="334"/>
      <c r="B1429" s="334"/>
      <c r="E1429" s="338"/>
      <c r="G1429" s="339"/>
      <c r="I1429" s="337"/>
      <c r="J1429" s="337"/>
      <c r="K1429" s="337"/>
      <c r="L1429" s="337"/>
      <c r="V1429" s="661"/>
      <c r="W1429" s="662"/>
      <c r="Y1429" s="337"/>
      <c r="Z1429" s="13"/>
      <c r="AA1429" s="334"/>
      <c r="AB1429" s="334"/>
      <c r="AC1429" s="334"/>
      <c r="AD1429" s="334"/>
      <c r="AE1429" s="334"/>
      <c r="AF1429" s="334"/>
    </row>
    <row r="1430" spans="1:32" s="336" customFormat="1" x14ac:dyDescent="0.3">
      <c r="A1430" s="334"/>
      <c r="B1430" s="334"/>
      <c r="E1430" s="338"/>
      <c r="G1430" s="339"/>
      <c r="I1430" s="337"/>
      <c r="J1430" s="337"/>
      <c r="K1430" s="337"/>
      <c r="L1430" s="337"/>
      <c r="V1430" s="661"/>
      <c r="W1430" s="662"/>
      <c r="Y1430" s="337"/>
      <c r="Z1430" s="13"/>
      <c r="AA1430" s="334"/>
      <c r="AB1430" s="334"/>
      <c r="AC1430" s="334"/>
      <c r="AD1430" s="334"/>
      <c r="AE1430" s="334"/>
      <c r="AF1430" s="334"/>
    </row>
    <row r="1431" spans="1:32" s="336" customFormat="1" x14ac:dyDescent="0.3">
      <c r="A1431" s="334"/>
      <c r="B1431" s="334"/>
      <c r="E1431" s="338"/>
      <c r="G1431" s="339"/>
      <c r="I1431" s="337"/>
      <c r="J1431" s="337"/>
      <c r="K1431" s="337"/>
      <c r="L1431" s="337"/>
      <c r="V1431" s="661"/>
      <c r="W1431" s="662"/>
      <c r="Y1431" s="337"/>
      <c r="Z1431" s="13"/>
      <c r="AA1431" s="334"/>
      <c r="AB1431" s="334"/>
      <c r="AC1431" s="334"/>
      <c r="AD1431" s="334"/>
      <c r="AE1431" s="334"/>
      <c r="AF1431" s="334"/>
    </row>
    <row r="1432" spans="1:32" s="336" customFormat="1" x14ac:dyDescent="0.3">
      <c r="A1432" s="334"/>
      <c r="B1432" s="334"/>
      <c r="E1432" s="338"/>
      <c r="G1432" s="339"/>
      <c r="I1432" s="337"/>
      <c r="J1432" s="337"/>
      <c r="K1432" s="337"/>
      <c r="L1432" s="337"/>
      <c r="V1432" s="661"/>
      <c r="W1432" s="662"/>
      <c r="Y1432" s="337"/>
      <c r="Z1432" s="13"/>
      <c r="AA1432" s="334"/>
      <c r="AB1432" s="334"/>
      <c r="AC1432" s="334"/>
      <c r="AD1432" s="334"/>
      <c r="AE1432" s="334"/>
      <c r="AF1432" s="334"/>
    </row>
    <row r="1433" spans="1:32" s="336" customFormat="1" x14ac:dyDescent="0.3">
      <c r="A1433" s="334"/>
      <c r="B1433" s="334"/>
      <c r="E1433" s="338"/>
      <c r="G1433" s="339"/>
      <c r="I1433" s="337"/>
      <c r="J1433" s="337"/>
      <c r="K1433" s="337"/>
      <c r="L1433" s="337"/>
      <c r="V1433" s="661"/>
      <c r="W1433" s="662"/>
      <c r="Y1433" s="337"/>
      <c r="Z1433" s="13"/>
      <c r="AA1433" s="334"/>
      <c r="AB1433" s="334"/>
      <c r="AC1433" s="334"/>
      <c r="AD1433" s="334"/>
      <c r="AE1433" s="334"/>
      <c r="AF1433" s="334"/>
    </row>
    <row r="1434" spans="1:32" s="336" customFormat="1" x14ac:dyDescent="0.3">
      <c r="A1434" s="334"/>
      <c r="B1434" s="334"/>
      <c r="E1434" s="338"/>
      <c r="G1434" s="339"/>
      <c r="I1434" s="337"/>
      <c r="J1434" s="337"/>
      <c r="K1434" s="337"/>
      <c r="L1434" s="337"/>
      <c r="V1434" s="661"/>
      <c r="W1434" s="662"/>
      <c r="Y1434" s="337"/>
      <c r="Z1434" s="13"/>
      <c r="AA1434" s="334"/>
      <c r="AB1434" s="334"/>
      <c r="AC1434" s="334"/>
      <c r="AD1434" s="334"/>
      <c r="AE1434" s="334"/>
      <c r="AF1434" s="334"/>
    </row>
    <row r="1435" spans="1:32" s="336" customFormat="1" x14ac:dyDescent="0.3">
      <c r="A1435" s="334"/>
      <c r="B1435" s="334"/>
      <c r="E1435" s="338"/>
      <c r="G1435" s="339"/>
      <c r="I1435" s="337"/>
      <c r="J1435" s="337"/>
      <c r="K1435" s="337"/>
      <c r="L1435" s="337"/>
      <c r="V1435" s="661"/>
      <c r="W1435" s="662"/>
      <c r="Y1435" s="337"/>
      <c r="Z1435" s="13"/>
      <c r="AA1435" s="334"/>
      <c r="AB1435" s="334"/>
      <c r="AC1435" s="334"/>
      <c r="AD1435" s="334"/>
      <c r="AE1435" s="334"/>
      <c r="AF1435" s="334"/>
    </row>
    <row r="1436" spans="1:32" s="336" customFormat="1" x14ac:dyDescent="0.3">
      <c r="A1436" s="334"/>
      <c r="B1436" s="334"/>
      <c r="E1436" s="338"/>
      <c r="G1436" s="339"/>
      <c r="I1436" s="337"/>
      <c r="J1436" s="337"/>
      <c r="K1436" s="337"/>
      <c r="L1436" s="337"/>
      <c r="V1436" s="661"/>
      <c r="W1436" s="662"/>
      <c r="Y1436" s="337"/>
      <c r="Z1436" s="13"/>
      <c r="AA1436" s="334"/>
      <c r="AB1436" s="334"/>
      <c r="AC1436" s="334"/>
      <c r="AD1436" s="334"/>
      <c r="AE1436" s="334"/>
      <c r="AF1436" s="334"/>
    </row>
    <row r="1437" spans="1:32" s="336" customFormat="1" x14ac:dyDescent="0.3">
      <c r="A1437" s="334"/>
      <c r="B1437" s="334"/>
      <c r="E1437" s="338"/>
      <c r="G1437" s="339"/>
      <c r="I1437" s="337"/>
      <c r="J1437" s="337"/>
      <c r="K1437" s="337"/>
      <c r="L1437" s="337"/>
      <c r="V1437" s="661"/>
      <c r="W1437" s="662"/>
      <c r="Y1437" s="337"/>
      <c r="Z1437" s="13"/>
      <c r="AA1437" s="334"/>
      <c r="AB1437" s="334"/>
      <c r="AC1437" s="334"/>
      <c r="AD1437" s="334"/>
      <c r="AE1437" s="334"/>
      <c r="AF1437" s="334"/>
    </row>
    <row r="1438" spans="1:32" s="336" customFormat="1" x14ac:dyDescent="0.3">
      <c r="A1438" s="334"/>
      <c r="B1438" s="334"/>
      <c r="E1438" s="338"/>
      <c r="G1438" s="339"/>
      <c r="I1438" s="337"/>
      <c r="J1438" s="337"/>
      <c r="K1438" s="337"/>
      <c r="L1438" s="337"/>
      <c r="V1438" s="661"/>
      <c r="W1438" s="662"/>
      <c r="Y1438" s="337"/>
      <c r="Z1438" s="13"/>
      <c r="AA1438" s="334"/>
      <c r="AB1438" s="334"/>
      <c r="AC1438" s="334"/>
      <c r="AD1438" s="334"/>
      <c r="AE1438" s="334"/>
      <c r="AF1438" s="334"/>
    </row>
    <row r="1439" spans="1:32" s="336" customFormat="1" x14ac:dyDescent="0.3">
      <c r="A1439" s="334"/>
      <c r="B1439" s="334"/>
      <c r="E1439" s="338"/>
      <c r="G1439" s="339"/>
      <c r="I1439" s="337"/>
      <c r="J1439" s="337"/>
      <c r="K1439" s="337"/>
      <c r="L1439" s="337"/>
      <c r="V1439" s="661"/>
      <c r="W1439" s="662"/>
      <c r="Y1439" s="337"/>
      <c r="Z1439" s="13"/>
      <c r="AA1439" s="334"/>
      <c r="AB1439" s="334"/>
      <c r="AC1439" s="334"/>
      <c r="AD1439" s="334"/>
      <c r="AE1439" s="334"/>
      <c r="AF1439" s="334"/>
    </row>
    <row r="1440" spans="1:32" s="336" customFormat="1" x14ac:dyDescent="0.3">
      <c r="A1440" s="334"/>
      <c r="B1440" s="334"/>
      <c r="E1440" s="338"/>
      <c r="G1440" s="339"/>
      <c r="I1440" s="337"/>
      <c r="J1440" s="337"/>
      <c r="K1440" s="337"/>
      <c r="L1440" s="337"/>
      <c r="V1440" s="661"/>
      <c r="W1440" s="662"/>
      <c r="Y1440" s="337"/>
      <c r="Z1440" s="13"/>
      <c r="AA1440" s="334"/>
      <c r="AB1440" s="334"/>
      <c r="AC1440" s="334"/>
      <c r="AD1440" s="334"/>
      <c r="AE1440" s="334"/>
      <c r="AF1440" s="334"/>
    </row>
    <row r="1441" spans="1:32" s="336" customFormat="1" x14ac:dyDescent="0.3">
      <c r="A1441" s="334"/>
      <c r="B1441" s="334"/>
      <c r="E1441" s="338"/>
      <c r="G1441" s="339"/>
      <c r="I1441" s="337"/>
      <c r="J1441" s="337"/>
      <c r="K1441" s="337"/>
      <c r="L1441" s="337"/>
      <c r="V1441" s="661"/>
      <c r="W1441" s="662"/>
      <c r="Y1441" s="337"/>
      <c r="Z1441" s="13"/>
      <c r="AA1441" s="334"/>
      <c r="AB1441" s="334"/>
      <c r="AC1441" s="334"/>
      <c r="AD1441" s="334"/>
      <c r="AE1441" s="334"/>
      <c r="AF1441" s="334"/>
    </row>
    <row r="1442" spans="1:32" s="336" customFormat="1" x14ac:dyDescent="0.3">
      <c r="A1442" s="334"/>
      <c r="B1442" s="334"/>
      <c r="E1442" s="338"/>
      <c r="G1442" s="339"/>
      <c r="I1442" s="337"/>
      <c r="J1442" s="337"/>
      <c r="K1442" s="337"/>
      <c r="L1442" s="337"/>
      <c r="V1442" s="661"/>
      <c r="W1442" s="662"/>
      <c r="Y1442" s="337"/>
      <c r="Z1442" s="13"/>
      <c r="AA1442" s="334"/>
      <c r="AB1442" s="334"/>
      <c r="AC1442" s="334"/>
      <c r="AD1442" s="334"/>
      <c r="AE1442" s="334"/>
      <c r="AF1442" s="334"/>
    </row>
    <row r="1443" spans="1:32" s="336" customFormat="1" x14ac:dyDescent="0.3">
      <c r="A1443" s="334"/>
      <c r="B1443" s="334"/>
      <c r="E1443" s="338"/>
      <c r="G1443" s="339"/>
      <c r="I1443" s="337"/>
      <c r="J1443" s="337"/>
      <c r="K1443" s="337"/>
      <c r="L1443" s="337"/>
      <c r="V1443" s="661"/>
      <c r="W1443" s="662"/>
      <c r="Y1443" s="337"/>
      <c r="Z1443" s="13"/>
      <c r="AA1443" s="334"/>
      <c r="AB1443" s="334"/>
      <c r="AC1443" s="334"/>
      <c r="AD1443" s="334"/>
      <c r="AE1443" s="334"/>
      <c r="AF1443" s="334"/>
    </row>
    <row r="1444" spans="1:32" s="336" customFormat="1" x14ac:dyDescent="0.3">
      <c r="A1444" s="334"/>
      <c r="B1444" s="334"/>
      <c r="E1444" s="338"/>
      <c r="G1444" s="339"/>
      <c r="I1444" s="337"/>
      <c r="J1444" s="337"/>
      <c r="K1444" s="337"/>
      <c r="L1444" s="337"/>
      <c r="V1444" s="661"/>
      <c r="W1444" s="662"/>
      <c r="Y1444" s="337"/>
      <c r="Z1444" s="13"/>
      <c r="AA1444" s="334"/>
      <c r="AB1444" s="334"/>
      <c r="AC1444" s="334"/>
      <c r="AD1444" s="334"/>
      <c r="AE1444" s="334"/>
      <c r="AF1444" s="334"/>
    </row>
    <row r="1445" spans="1:32" s="336" customFormat="1" x14ac:dyDescent="0.3">
      <c r="A1445" s="334"/>
      <c r="B1445" s="334"/>
      <c r="E1445" s="338"/>
      <c r="G1445" s="339"/>
      <c r="I1445" s="337"/>
      <c r="J1445" s="337"/>
      <c r="K1445" s="337"/>
      <c r="L1445" s="337"/>
      <c r="V1445" s="661"/>
      <c r="W1445" s="662"/>
      <c r="Y1445" s="337"/>
      <c r="Z1445" s="13"/>
      <c r="AA1445" s="334"/>
      <c r="AB1445" s="334"/>
      <c r="AC1445" s="334"/>
      <c r="AD1445" s="334"/>
      <c r="AE1445" s="334"/>
      <c r="AF1445" s="334"/>
    </row>
    <row r="1446" spans="1:32" s="336" customFormat="1" x14ac:dyDescent="0.3">
      <c r="A1446" s="334"/>
      <c r="B1446" s="334"/>
      <c r="E1446" s="338"/>
      <c r="G1446" s="339"/>
      <c r="I1446" s="337"/>
      <c r="J1446" s="337"/>
      <c r="K1446" s="337"/>
      <c r="L1446" s="337"/>
      <c r="V1446" s="661"/>
      <c r="W1446" s="662"/>
      <c r="Y1446" s="337"/>
      <c r="Z1446" s="13"/>
      <c r="AA1446" s="334"/>
      <c r="AB1446" s="334"/>
      <c r="AC1446" s="334"/>
      <c r="AD1446" s="334"/>
      <c r="AE1446" s="334"/>
      <c r="AF1446" s="334"/>
    </row>
    <row r="1447" spans="1:32" s="336" customFormat="1" x14ac:dyDescent="0.3">
      <c r="A1447" s="334"/>
      <c r="B1447" s="334"/>
      <c r="E1447" s="338"/>
      <c r="G1447" s="339"/>
      <c r="I1447" s="337"/>
      <c r="J1447" s="337"/>
      <c r="K1447" s="337"/>
      <c r="L1447" s="337"/>
      <c r="V1447" s="661"/>
      <c r="W1447" s="662"/>
      <c r="Y1447" s="337"/>
      <c r="Z1447" s="13"/>
      <c r="AA1447" s="334"/>
      <c r="AB1447" s="334"/>
      <c r="AC1447" s="334"/>
      <c r="AD1447" s="334"/>
      <c r="AE1447" s="334"/>
      <c r="AF1447" s="334"/>
    </row>
    <row r="1448" spans="1:32" s="336" customFormat="1" x14ac:dyDescent="0.3">
      <c r="A1448" s="334"/>
      <c r="B1448" s="334"/>
      <c r="E1448" s="338"/>
      <c r="G1448" s="339"/>
      <c r="I1448" s="337"/>
      <c r="J1448" s="337"/>
      <c r="K1448" s="337"/>
      <c r="L1448" s="337"/>
      <c r="V1448" s="661"/>
      <c r="W1448" s="662"/>
      <c r="Y1448" s="337"/>
      <c r="Z1448" s="13"/>
      <c r="AA1448" s="334"/>
      <c r="AB1448" s="334"/>
      <c r="AC1448" s="334"/>
      <c r="AD1448" s="334"/>
      <c r="AE1448" s="334"/>
      <c r="AF1448" s="334"/>
    </row>
    <row r="1449" spans="1:32" s="336" customFormat="1" x14ac:dyDescent="0.3">
      <c r="A1449" s="334"/>
      <c r="B1449" s="334"/>
      <c r="E1449" s="338"/>
      <c r="G1449" s="339"/>
      <c r="I1449" s="337"/>
      <c r="J1449" s="337"/>
      <c r="K1449" s="337"/>
      <c r="L1449" s="337"/>
      <c r="V1449" s="661"/>
      <c r="W1449" s="662"/>
      <c r="Y1449" s="337"/>
      <c r="Z1449" s="13"/>
      <c r="AA1449" s="334"/>
      <c r="AB1449" s="334"/>
      <c r="AC1449" s="334"/>
      <c r="AD1449" s="334"/>
      <c r="AE1449" s="334"/>
      <c r="AF1449" s="334"/>
    </row>
    <row r="1450" spans="1:32" s="336" customFormat="1" x14ac:dyDescent="0.3">
      <c r="A1450" s="334"/>
      <c r="B1450" s="334"/>
      <c r="E1450" s="338"/>
      <c r="G1450" s="339"/>
      <c r="I1450" s="337"/>
      <c r="J1450" s="337"/>
      <c r="K1450" s="337"/>
      <c r="L1450" s="337"/>
      <c r="V1450" s="661"/>
      <c r="W1450" s="662"/>
      <c r="Y1450" s="337"/>
      <c r="Z1450" s="13"/>
      <c r="AA1450" s="334"/>
      <c r="AB1450" s="334"/>
      <c r="AC1450" s="334"/>
      <c r="AD1450" s="334"/>
      <c r="AE1450" s="334"/>
      <c r="AF1450" s="334"/>
    </row>
    <row r="1451" spans="1:32" s="336" customFormat="1" x14ac:dyDescent="0.3">
      <c r="A1451" s="334"/>
      <c r="B1451" s="334"/>
      <c r="E1451" s="338"/>
      <c r="G1451" s="339"/>
      <c r="I1451" s="337"/>
      <c r="J1451" s="337"/>
      <c r="K1451" s="337"/>
      <c r="L1451" s="337"/>
      <c r="V1451" s="661"/>
      <c r="W1451" s="662"/>
      <c r="Y1451" s="337"/>
      <c r="Z1451" s="13"/>
      <c r="AA1451" s="334"/>
      <c r="AB1451" s="334"/>
      <c r="AC1451" s="334"/>
      <c r="AD1451" s="334"/>
      <c r="AE1451" s="334"/>
      <c r="AF1451" s="334"/>
    </row>
    <row r="1452" spans="1:32" s="336" customFormat="1" x14ac:dyDescent="0.3">
      <c r="A1452" s="334"/>
      <c r="B1452" s="334"/>
      <c r="E1452" s="338"/>
      <c r="G1452" s="339"/>
      <c r="I1452" s="337"/>
      <c r="J1452" s="337"/>
      <c r="K1452" s="337"/>
      <c r="L1452" s="337"/>
      <c r="V1452" s="661"/>
      <c r="W1452" s="662"/>
      <c r="Y1452" s="337"/>
      <c r="Z1452" s="13"/>
      <c r="AA1452" s="334"/>
      <c r="AB1452" s="334"/>
      <c r="AC1452" s="334"/>
      <c r="AD1452" s="334"/>
      <c r="AE1452" s="334"/>
      <c r="AF1452" s="334"/>
    </row>
    <row r="1453" spans="1:32" s="336" customFormat="1" x14ac:dyDescent="0.3">
      <c r="A1453" s="334"/>
      <c r="B1453" s="334"/>
      <c r="E1453" s="338"/>
      <c r="G1453" s="339"/>
      <c r="I1453" s="337"/>
      <c r="J1453" s="337"/>
      <c r="K1453" s="337"/>
      <c r="L1453" s="337"/>
      <c r="V1453" s="243"/>
      <c r="W1453" s="340"/>
      <c r="Y1453" s="337"/>
      <c r="Z1453" s="13"/>
      <c r="AA1453" s="334"/>
      <c r="AB1453" s="334"/>
      <c r="AC1453" s="334"/>
      <c r="AD1453" s="334"/>
      <c r="AE1453" s="334"/>
      <c r="AF1453" s="334"/>
    </row>
  </sheetData>
  <mergeCells count="106">
    <mergeCell ref="A1:Z1"/>
    <mergeCell ref="A3:A5"/>
    <mergeCell ref="A2:Z2"/>
    <mergeCell ref="Y92:Z92"/>
    <mergeCell ref="A48:Z48"/>
    <mergeCell ref="A54:Z54"/>
    <mergeCell ref="A62:Z62"/>
    <mergeCell ref="A70:Z70"/>
    <mergeCell ref="A78:Z78"/>
    <mergeCell ref="J4:K4"/>
    <mergeCell ref="L4:M4"/>
    <mergeCell ref="N4:O4"/>
    <mergeCell ref="P4:Q4"/>
    <mergeCell ref="R4:S4"/>
    <mergeCell ref="T4:U4"/>
    <mergeCell ref="A6:Z7"/>
    <mergeCell ref="A8:Z8"/>
    <mergeCell ref="A19:Z19"/>
    <mergeCell ref="A33:Z34"/>
    <mergeCell ref="A35:Z35"/>
    <mergeCell ref="B3:B5"/>
    <mergeCell ref="C3:C5"/>
    <mergeCell ref="D3:W3"/>
    <mergeCell ref="X3:X5"/>
    <mergeCell ref="Y3:Y5"/>
    <mergeCell ref="Z3:Z5"/>
    <mergeCell ref="D4:E4"/>
    <mergeCell ref="G92:H92"/>
    <mergeCell ref="I92:J92"/>
    <mergeCell ref="K92:L92"/>
    <mergeCell ref="M92:N92"/>
    <mergeCell ref="O92:P92"/>
    <mergeCell ref="Q92:R92"/>
    <mergeCell ref="S92:T92"/>
    <mergeCell ref="U92:V92"/>
    <mergeCell ref="W92:X92"/>
    <mergeCell ref="F4:G4"/>
    <mergeCell ref="H4:I4"/>
    <mergeCell ref="V4:W4"/>
    <mergeCell ref="S95:T95"/>
    <mergeCell ref="V95:Y95"/>
    <mergeCell ref="Q93:T93"/>
    <mergeCell ref="V93:Y93"/>
    <mergeCell ref="G94:H94"/>
    <mergeCell ref="I94:J94"/>
    <mergeCell ref="K94:L94"/>
    <mergeCell ref="M94:N94"/>
    <mergeCell ref="O94:P94"/>
    <mergeCell ref="Q94:R94"/>
    <mergeCell ref="S94:T94"/>
    <mergeCell ref="V94:Y94"/>
    <mergeCell ref="G93:H93"/>
    <mergeCell ref="I93:J93"/>
    <mergeCell ref="K93:L93"/>
    <mergeCell ref="M93:N93"/>
    <mergeCell ref="O93:P93"/>
    <mergeCell ref="B95:L95"/>
    <mergeCell ref="M95:N95"/>
    <mergeCell ref="O95:P95"/>
    <mergeCell ref="Q95:R95"/>
    <mergeCell ref="S96:T96"/>
    <mergeCell ref="V96:Y96"/>
    <mergeCell ref="G97:H97"/>
    <mergeCell ref="I97:J97"/>
    <mergeCell ref="K97:L97"/>
    <mergeCell ref="M97:N97"/>
    <mergeCell ref="O97:P97"/>
    <mergeCell ref="Q97:R97"/>
    <mergeCell ref="S97:T97"/>
    <mergeCell ref="V97:Y97"/>
    <mergeCell ref="G96:H96"/>
    <mergeCell ref="I96:J96"/>
    <mergeCell ref="K96:L96"/>
    <mergeCell ref="M96:N96"/>
    <mergeCell ref="O96:P96"/>
    <mergeCell ref="Q96:R96"/>
    <mergeCell ref="S98:T98"/>
    <mergeCell ref="U98:V98"/>
    <mergeCell ref="W98:X98"/>
    <mergeCell ref="Y98:Z98"/>
    <mergeCell ref="S99:T99"/>
    <mergeCell ref="U99:V99"/>
    <mergeCell ref="W99:X99"/>
    <mergeCell ref="Y99:Z99"/>
    <mergeCell ref="G98:H98"/>
    <mergeCell ref="I98:J98"/>
    <mergeCell ref="K98:L98"/>
    <mergeCell ref="M98:N98"/>
    <mergeCell ref="O98:P98"/>
    <mergeCell ref="Q98:R98"/>
    <mergeCell ref="Y100:Z100"/>
    <mergeCell ref="M101:N101"/>
    <mergeCell ref="O101:P101"/>
    <mergeCell ref="Q101:R101"/>
    <mergeCell ref="G106:H106"/>
    <mergeCell ref="I106:J106"/>
    <mergeCell ref="K106:L106"/>
    <mergeCell ref="M106:N106"/>
    <mergeCell ref="O106:P106"/>
    <mergeCell ref="Q106:R106"/>
    <mergeCell ref="M100:N100"/>
    <mergeCell ref="O100:P100"/>
    <mergeCell ref="Q100:R100"/>
    <mergeCell ref="S100:T100"/>
    <mergeCell ref="U100:V100"/>
    <mergeCell ref="W100:X10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114"/>
  <sheetViews>
    <sheetView zoomScale="90" zoomScaleNormal="90" workbookViewId="0">
      <selection activeCell="G91" sqref="A91:XFD91"/>
    </sheetView>
  </sheetViews>
  <sheetFormatPr defaultRowHeight="14.4" x14ac:dyDescent="0.3"/>
  <cols>
    <col min="1" max="1" width="36.44140625" style="356" bestFit="1" customWidth="1"/>
    <col min="2" max="2" width="49.44140625" customWidth="1"/>
    <col min="3" max="3" width="7.88671875" customWidth="1"/>
    <col min="4" max="4" width="6.109375" style="1" customWidth="1"/>
    <col min="5" max="5" width="6.109375" style="5" customWidth="1"/>
    <col min="6" max="6" width="6.109375" style="1" customWidth="1"/>
    <col min="7" max="7" width="6.109375" style="7" customWidth="1"/>
    <col min="8" max="8" width="6.109375" style="1" customWidth="1"/>
    <col min="9" max="12" width="6.109375" style="2" customWidth="1"/>
    <col min="13" max="21" width="6.109375" style="1" customWidth="1"/>
    <col min="22" max="22" width="6.109375" style="23" customWidth="1"/>
    <col min="23" max="23" width="6.109375" style="9" customWidth="1"/>
    <col min="24" max="24" width="13.33203125" style="1" customWidth="1"/>
    <col min="25" max="25" width="44.5546875" bestFit="1" customWidth="1"/>
    <col min="26" max="26" width="8.88671875" style="1" customWidth="1"/>
  </cols>
  <sheetData>
    <row r="1" spans="1:32" ht="30.6" customHeight="1" thickBot="1" x14ac:dyDescent="0.35">
      <c r="A1" s="794" t="s">
        <v>120</v>
      </c>
      <c r="B1" s="795"/>
      <c r="C1" s="795"/>
      <c r="D1" s="795"/>
      <c r="E1" s="795"/>
      <c r="F1" s="795"/>
      <c r="G1" s="795"/>
      <c r="H1" s="795"/>
      <c r="I1" s="795"/>
      <c r="J1" s="795"/>
      <c r="K1" s="795"/>
      <c r="L1" s="795"/>
      <c r="M1" s="795"/>
      <c r="N1" s="795"/>
      <c r="O1" s="795"/>
      <c r="P1" s="795"/>
      <c r="Q1" s="795"/>
      <c r="R1" s="795"/>
      <c r="S1" s="795"/>
      <c r="T1" s="795"/>
      <c r="U1" s="795"/>
      <c r="V1" s="795"/>
      <c r="W1" s="795"/>
      <c r="X1" s="795"/>
      <c r="Y1" s="795"/>
      <c r="Z1" s="796"/>
      <c r="AA1" s="38"/>
      <c r="AB1" s="38"/>
      <c r="AC1" s="38"/>
      <c r="AD1" s="38"/>
      <c r="AE1" s="38"/>
      <c r="AF1" s="38"/>
    </row>
    <row r="2" spans="1:32" ht="16.2" customHeight="1" thickBot="1" x14ac:dyDescent="0.35">
      <c r="A2" s="797" t="s">
        <v>213</v>
      </c>
      <c r="B2" s="798"/>
      <c r="C2" s="798"/>
      <c r="D2" s="798"/>
      <c r="E2" s="798"/>
      <c r="F2" s="798"/>
      <c r="G2" s="798"/>
      <c r="H2" s="798"/>
      <c r="I2" s="798"/>
      <c r="J2" s="798"/>
      <c r="K2" s="798"/>
      <c r="L2" s="798"/>
      <c r="M2" s="798"/>
      <c r="N2" s="798"/>
      <c r="O2" s="798"/>
      <c r="P2" s="798"/>
      <c r="Q2" s="798"/>
      <c r="R2" s="798"/>
      <c r="S2" s="798"/>
      <c r="T2" s="798"/>
      <c r="U2" s="798"/>
      <c r="V2" s="798"/>
      <c r="W2" s="798"/>
      <c r="X2" s="798"/>
      <c r="Y2" s="798"/>
      <c r="Z2" s="799"/>
      <c r="AA2" s="38"/>
      <c r="AB2" s="38"/>
      <c r="AC2" s="38"/>
    </row>
    <row r="3" spans="1:32" ht="15" thickBot="1" x14ac:dyDescent="0.35">
      <c r="A3" s="800" t="s">
        <v>291</v>
      </c>
      <c r="B3" s="788" t="s">
        <v>2</v>
      </c>
      <c r="C3" s="792" t="s">
        <v>161</v>
      </c>
      <c r="D3" s="818" t="s">
        <v>103</v>
      </c>
      <c r="E3" s="819"/>
      <c r="F3" s="819"/>
      <c r="G3" s="820"/>
      <c r="H3" s="820"/>
      <c r="I3" s="820"/>
      <c r="J3" s="820"/>
      <c r="K3" s="820"/>
      <c r="L3" s="820"/>
      <c r="M3" s="820"/>
      <c r="N3" s="820"/>
      <c r="O3" s="820"/>
      <c r="P3" s="820"/>
      <c r="Q3" s="820"/>
      <c r="R3" s="820"/>
      <c r="S3" s="820"/>
      <c r="T3" s="820"/>
      <c r="U3" s="821"/>
      <c r="V3" s="821"/>
      <c r="W3" s="822"/>
      <c r="X3" s="788" t="s">
        <v>4</v>
      </c>
      <c r="Y3" s="788" t="s">
        <v>5</v>
      </c>
      <c r="Z3" s="788" t="s">
        <v>6</v>
      </c>
      <c r="AA3" s="38"/>
      <c r="AB3" s="38"/>
      <c r="AC3" s="38"/>
      <c r="AD3" s="38"/>
      <c r="AE3" s="38"/>
      <c r="AF3" s="38"/>
    </row>
    <row r="4" spans="1:32" x14ac:dyDescent="0.3">
      <c r="A4" s="788"/>
      <c r="B4" s="788"/>
      <c r="C4" s="792"/>
      <c r="D4" s="839">
        <v>1</v>
      </c>
      <c r="E4" s="833"/>
      <c r="F4" s="830">
        <v>2</v>
      </c>
      <c r="G4" s="831"/>
      <c r="H4" s="832">
        <v>3</v>
      </c>
      <c r="I4" s="833"/>
      <c r="J4" s="840">
        <v>4</v>
      </c>
      <c r="K4" s="841"/>
      <c r="L4" s="842">
        <v>5</v>
      </c>
      <c r="M4" s="843"/>
      <c r="N4" s="830">
        <v>6</v>
      </c>
      <c r="O4" s="831"/>
      <c r="P4" s="832">
        <v>7</v>
      </c>
      <c r="Q4" s="833"/>
      <c r="R4" s="830">
        <v>8</v>
      </c>
      <c r="S4" s="831"/>
      <c r="T4" s="832">
        <v>9</v>
      </c>
      <c r="U4" s="831"/>
      <c r="V4" s="834">
        <v>10</v>
      </c>
      <c r="W4" s="835"/>
      <c r="X4" s="788"/>
      <c r="Y4" s="788"/>
      <c r="Z4" s="788"/>
      <c r="AA4" s="38"/>
      <c r="AB4" s="38"/>
      <c r="AC4" s="38"/>
      <c r="AD4" s="38"/>
      <c r="AE4" s="38"/>
      <c r="AF4" s="38"/>
    </row>
    <row r="5" spans="1:32" ht="15" thickBot="1" x14ac:dyDescent="0.35">
      <c r="A5" s="789"/>
      <c r="B5" s="789"/>
      <c r="C5" s="793"/>
      <c r="D5" s="357" t="s">
        <v>104</v>
      </c>
      <c r="E5" s="533" t="s">
        <v>10</v>
      </c>
      <c r="F5" s="534" t="s">
        <v>104</v>
      </c>
      <c r="G5" s="535" t="s">
        <v>10</v>
      </c>
      <c r="H5" s="534" t="s">
        <v>104</v>
      </c>
      <c r="I5" s="533" t="s">
        <v>10</v>
      </c>
      <c r="J5" s="536" t="s">
        <v>104</v>
      </c>
      <c r="K5" s="535" t="s">
        <v>10</v>
      </c>
      <c r="L5" s="534" t="s">
        <v>104</v>
      </c>
      <c r="M5" s="533" t="s">
        <v>10</v>
      </c>
      <c r="N5" s="536" t="s">
        <v>104</v>
      </c>
      <c r="O5" s="535" t="s">
        <v>10</v>
      </c>
      <c r="P5" s="534" t="s">
        <v>104</v>
      </c>
      <c r="Q5" s="533" t="s">
        <v>10</v>
      </c>
      <c r="R5" s="536" t="s">
        <v>104</v>
      </c>
      <c r="S5" s="535" t="s">
        <v>10</v>
      </c>
      <c r="T5" s="534" t="s">
        <v>104</v>
      </c>
      <c r="U5" s="535" t="s">
        <v>10</v>
      </c>
      <c r="V5" s="537" t="s">
        <v>104</v>
      </c>
      <c r="W5" s="538" t="s">
        <v>10</v>
      </c>
      <c r="X5" s="789"/>
      <c r="Y5" s="789"/>
      <c r="Z5" s="789"/>
      <c r="AA5" s="38"/>
      <c r="AB5" s="38"/>
      <c r="AC5" s="38"/>
      <c r="AD5" s="38"/>
      <c r="AE5" s="38"/>
      <c r="AF5" s="38"/>
    </row>
    <row r="6" spans="1:32" ht="14.4" customHeight="1" x14ac:dyDescent="0.3">
      <c r="A6" s="765" t="s">
        <v>7</v>
      </c>
      <c r="B6" s="766"/>
      <c r="C6" s="766"/>
      <c r="D6" s="766"/>
      <c r="E6" s="766"/>
      <c r="F6" s="766"/>
      <c r="G6" s="766"/>
      <c r="H6" s="766"/>
      <c r="I6" s="766"/>
      <c r="J6" s="766"/>
      <c r="K6" s="766"/>
      <c r="L6" s="766"/>
      <c r="M6" s="766"/>
      <c r="N6" s="766"/>
      <c r="O6" s="766"/>
      <c r="P6" s="766"/>
      <c r="Q6" s="766"/>
      <c r="R6" s="766"/>
      <c r="S6" s="766"/>
      <c r="T6" s="766"/>
      <c r="U6" s="766"/>
      <c r="V6" s="766"/>
      <c r="W6" s="766"/>
      <c r="X6" s="766"/>
      <c r="Y6" s="766"/>
      <c r="Z6" s="767"/>
      <c r="AA6" s="38"/>
      <c r="AB6" s="38"/>
      <c r="AC6" s="38"/>
      <c r="AD6" s="38"/>
      <c r="AE6" s="38"/>
      <c r="AF6" s="38"/>
    </row>
    <row r="7" spans="1:32" ht="15" customHeight="1" thickBot="1" x14ac:dyDescent="0.35">
      <c r="A7" s="836"/>
      <c r="B7" s="837"/>
      <c r="C7" s="837"/>
      <c r="D7" s="837"/>
      <c r="E7" s="837"/>
      <c r="F7" s="837"/>
      <c r="G7" s="837"/>
      <c r="H7" s="837"/>
      <c r="I7" s="837"/>
      <c r="J7" s="837"/>
      <c r="K7" s="837"/>
      <c r="L7" s="837"/>
      <c r="M7" s="837"/>
      <c r="N7" s="837"/>
      <c r="O7" s="837"/>
      <c r="P7" s="837"/>
      <c r="Q7" s="837"/>
      <c r="R7" s="837"/>
      <c r="S7" s="837"/>
      <c r="T7" s="837"/>
      <c r="U7" s="837"/>
      <c r="V7" s="837"/>
      <c r="W7" s="837"/>
      <c r="X7" s="837"/>
      <c r="Y7" s="837"/>
      <c r="Z7" s="838"/>
      <c r="AA7" s="38"/>
      <c r="AB7" s="38"/>
      <c r="AC7" s="38"/>
      <c r="AD7" s="38"/>
      <c r="AE7" s="38"/>
      <c r="AF7" s="38"/>
    </row>
    <row r="8" spans="1:32" x14ac:dyDescent="0.3">
      <c r="A8" s="811" t="s">
        <v>8</v>
      </c>
      <c r="B8" s="812"/>
      <c r="C8" s="812"/>
      <c r="D8" s="812"/>
      <c r="E8" s="812"/>
      <c r="F8" s="812"/>
      <c r="G8" s="812"/>
      <c r="H8" s="812"/>
      <c r="I8" s="812"/>
      <c r="J8" s="812"/>
      <c r="K8" s="812"/>
      <c r="L8" s="812"/>
      <c r="M8" s="812"/>
      <c r="N8" s="812"/>
      <c r="O8" s="812"/>
      <c r="P8" s="812"/>
      <c r="Q8" s="812"/>
      <c r="R8" s="812"/>
      <c r="S8" s="812"/>
      <c r="T8" s="812"/>
      <c r="U8" s="812"/>
      <c r="V8" s="812"/>
      <c r="W8" s="812"/>
      <c r="X8" s="812"/>
      <c r="Y8" s="812"/>
      <c r="Z8" s="813"/>
      <c r="AA8" s="38"/>
      <c r="AB8" s="38"/>
      <c r="AC8" s="38"/>
      <c r="AD8" s="38"/>
      <c r="AE8" s="38"/>
      <c r="AF8" s="38"/>
    </row>
    <row r="9" spans="1:32" ht="15" thickBot="1" x14ac:dyDescent="0.35">
      <c r="A9" s="787"/>
      <c r="B9" s="829"/>
      <c r="C9" s="829"/>
      <c r="D9" s="829"/>
      <c r="E9" s="829"/>
      <c r="F9" s="829"/>
      <c r="G9" s="829"/>
      <c r="H9" s="829"/>
      <c r="I9" s="829"/>
      <c r="J9" s="829"/>
      <c r="K9" s="829"/>
      <c r="L9" s="829"/>
      <c r="M9" s="829"/>
      <c r="N9" s="829"/>
      <c r="O9" s="829"/>
      <c r="P9" s="829"/>
      <c r="Q9" s="829"/>
      <c r="R9" s="829"/>
      <c r="S9" s="829"/>
      <c r="T9" s="829"/>
      <c r="U9" s="829"/>
      <c r="V9" s="829"/>
      <c r="W9" s="829"/>
      <c r="X9" s="829"/>
      <c r="Y9" s="829"/>
      <c r="Z9" s="791"/>
      <c r="AA9" s="38"/>
      <c r="AB9" s="38"/>
      <c r="AC9" s="38"/>
      <c r="AD9" s="38"/>
      <c r="AE9" s="38" t="s">
        <v>0</v>
      </c>
      <c r="AF9" s="38"/>
    </row>
    <row r="10" spans="1:32" x14ac:dyDescent="0.3">
      <c r="A10" s="560" t="s">
        <v>225</v>
      </c>
      <c r="B10" s="359" t="s">
        <v>149</v>
      </c>
      <c r="C10" s="617" t="s">
        <v>159</v>
      </c>
      <c r="D10" s="360">
        <v>2</v>
      </c>
      <c r="E10" s="361">
        <v>3</v>
      </c>
      <c r="F10" s="362">
        <v>2</v>
      </c>
      <c r="G10" s="363">
        <v>3</v>
      </c>
      <c r="H10" s="364">
        <v>2</v>
      </c>
      <c r="I10" s="365">
        <v>3</v>
      </c>
      <c r="J10" s="366">
        <v>2</v>
      </c>
      <c r="K10" s="367">
        <v>3</v>
      </c>
      <c r="L10" s="360">
        <v>2</v>
      </c>
      <c r="M10" s="365">
        <v>3</v>
      </c>
      <c r="N10" s="362">
        <v>2</v>
      </c>
      <c r="O10" s="368">
        <v>3</v>
      </c>
      <c r="P10" s="369"/>
      <c r="Q10" s="370"/>
      <c r="R10" s="371"/>
      <c r="S10" s="372"/>
      <c r="T10" s="376"/>
      <c r="U10" s="422"/>
      <c r="V10" s="109"/>
      <c r="W10" s="480"/>
      <c r="X10" s="376" t="s">
        <v>10</v>
      </c>
      <c r="Y10" s="510" t="s">
        <v>11</v>
      </c>
      <c r="Z10" s="46">
        <v>18</v>
      </c>
      <c r="AA10" s="38"/>
      <c r="AB10" s="38"/>
      <c r="AC10" s="38"/>
      <c r="AD10" s="38"/>
      <c r="AE10" s="38"/>
      <c r="AF10" s="38"/>
    </row>
    <row r="11" spans="1:32" x14ac:dyDescent="0.3">
      <c r="A11" s="353" t="s">
        <v>226</v>
      </c>
      <c r="B11" s="359" t="s">
        <v>12</v>
      </c>
      <c r="C11" s="618" t="s">
        <v>16</v>
      </c>
      <c r="D11" s="360">
        <v>2</v>
      </c>
      <c r="E11" s="361">
        <v>2</v>
      </c>
      <c r="F11" s="362">
        <v>2</v>
      </c>
      <c r="G11" s="377">
        <v>2</v>
      </c>
      <c r="H11" s="378">
        <v>2</v>
      </c>
      <c r="I11" s="365">
        <v>2</v>
      </c>
      <c r="J11" s="366">
        <v>2</v>
      </c>
      <c r="K11" s="379">
        <v>2</v>
      </c>
      <c r="L11" s="378">
        <v>2</v>
      </c>
      <c r="M11" s="365">
        <v>2</v>
      </c>
      <c r="N11" s="366">
        <v>2</v>
      </c>
      <c r="O11" s="379">
        <v>2</v>
      </c>
      <c r="P11" s="376"/>
      <c r="Q11" s="370"/>
      <c r="R11" s="371"/>
      <c r="S11" s="372"/>
      <c r="T11" s="376"/>
      <c r="U11" s="370"/>
      <c r="V11" s="109"/>
      <c r="W11" s="480"/>
      <c r="X11" s="376" t="s">
        <v>13</v>
      </c>
      <c r="Y11" s="372" t="s">
        <v>11</v>
      </c>
      <c r="Z11" s="48">
        <v>12</v>
      </c>
      <c r="AA11" s="38"/>
      <c r="AB11" s="38"/>
      <c r="AC11" s="38"/>
      <c r="AD11" s="38"/>
      <c r="AE11" s="38"/>
      <c r="AF11" s="38"/>
    </row>
    <row r="12" spans="1:32" x14ac:dyDescent="0.3">
      <c r="A12" s="353" t="s">
        <v>227</v>
      </c>
      <c r="B12" s="359" t="s">
        <v>14</v>
      </c>
      <c r="C12" s="643" t="s">
        <v>16</v>
      </c>
      <c r="D12" s="360">
        <v>2</v>
      </c>
      <c r="E12" s="361">
        <v>2</v>
      </c>
      <c r="F12" s="362">
        <v>2</v>
      </c>
      <c r="G12" s="363">
        <v>2</v>
      </c>
      <c r="H12" s="364">
        <v>2</v>
      </c>
      <c r="I12" s="365">
        <v>2</v>
      </c>
      <c r="J12" s="366">
        <v>2</v>
      </c>
      <c r="K12" s="367">
        <v>2</v>
      </c>
      <c r="L12" s="364">
        <v>2</v>
      </c>
      <c r="M12" s="365">
        <v>2</v>
      </c>
      <c r="N12" s="366">
        <v>2</v>
      </c>
      <c r="O12" s="367">
        <v>2</v>
      </c>
      <c r="P12" s="376"/>
      <c r="Q12" s="370"/>
      <c r="R12" s="371"/>
      <c r="S12" s="372"/>
      <c r="T12" s="376"/>
      <c r="U12" s="370"/>
      <c r="V12" s="109"/>
      <c r="W12" s="480"/>
      <c r="X12" s="376" t="s">
        <v>13</v>
      </c>
      <c r="Y12" s="372" t="s">
        <v>11</v>
      </c>
      <c r="Z12" s="48">
        <v>12</v>
      </c>
      <c r="AA12" s="38"/>
      <c r="AB12" s="38"/>
      <c r="AC12" s="38"/>
      <c r="AD12" s="38"/>
      <c r="AE12" s="38"/>
      <c r="AF12" s="38"/>
    </row>
    <row r="13" spans="1:32" x14ac:dyDescent="0.3">
      <c r="A13" s="353" t="s">
        <v>228</v>
      </c>
      <c r="B13" s="359" t="s">
        <v>81</v>
      </c>
      <c r="C13" s="622" t="s">
        <v>160</v>
      </c>
      <c r="D13" s="360">
        <v>1</v>
      </c>
      <c r="E13" s="361">
        <v>1</v>
      </c>
      <c r="F13" s="362">
        <v>1</v>
      </c>
      <c r="G13" s="363">
        <v>1</v>
      </c>
      <c r="H13" s="364"/>
      <c r="I13" s="365"/>
      <c r="J13" s="366"/>
      <c r="K13" s="367"/>
      <c r="L13" s="364"/>
      <c r="M13" s="365"/>
      <c r="N13" s="366"/>
      <c r="O13" s="367"/>
      <c r="P13" s="376"/>
      <c r="Q13" s="370"/>
      <c r="R13" s="371"/>
      <c r="S13" s="372"/>
      <c r="T13" s="376"/>
      <c r="U13" s="370"/>
      <c r="V13" s="109"/>
      <c r="W13" s="480"/>
      <c r="X13" s="376" t="s">
        <v>87</v>
      </c>
      <c r="Y13" s="372" t="s">
        <v>11</v>
      </c>
      <c r="Z13" s="48">
        <v>2</v>
      </c>
      <c r="AA13" s="38"/>
      <c r="AB13" s="38"/>
      <c r="AC13" s="38"/>
      <c r="AD13" s="38"/>
      <c r="AE13" s="38"/>
      <c r="AF13" s="38"/>
    </row>
    <row r="14" spans="1:32" x14ac:dyDescent="0.3">
      <c r="A14" s="353" t="s">
        <v>229</v>
      </c>
      <c r="B14" s="381" t="s">
        <v>15</v>
      </c>
      <c r="C14" s="619" t="s">
        <v>0</v>
      </c>
      <c r="D14" s="382"/>
      <c r="E14" s="383"/>
      <c r="F14" s="384"/>
      <c r="G14" s="385"/>
      <c r="H14" s="378"/>
      <c r="I14" s="386"/>
      <c r="J14" s="387"/>
      <c r="K14" s="388"/>
      <c r="L14" s="378"/>
      <c r="M14" s="382"/>
      <c r="N14" s="389"/>
      <c r="O14" s="390"/>
      <c r="P14" s="382"/>
      <c r="Q14" s="384"/>
      <c r="R14" s="389"/>
      <c r="S14" s="390"/>
      <c r="T14" s="382">
        <v>2</v>
      </c>
      <c r="U14" s="399">
        <v>2</v>
      </c>
      <c r="V14" s="539"/>
      <c r="W14" s="449"/>
      <c r="X14" s="382" t="s">
        <v>10</v>
      </c>
      <c r="Y14" s="390"/>
      <c r="Z14" s="394">
        <v>2</v>
      </c>
      <c r="AA14" s="38" t="s">
        <v>0</v>
      </c>
      <c r="AB14" s="38"/>
      <c r="AC14" s="38"/>
      <c r="AD14" s="38"/>
      <c r="AE14" s="38"/>
      <c r="AF14" s="38"/>
    </row>
    <row r="15" spans="1:32" x14ac:dyDescent="0.3">
      <c r="A15" s="353" t="s">
        <v>230</v>
      </c>
      <c r="B15" s="381" t="s">
        <v>178</v>
      </c>
      <c r="C15" s="622" t="s">
        <v>159</v>
      </c>
      <c r="D15" s="382">
        <v>2</v>
      </c>
      <c r="E15" s="383">
        <v>1</v>
      </c>
      <c r="F15" s="384">
        <v>2</v>
      </c>
      <c r="G15" s="395">
        <v>1</v>
      </c>
      <c r="H15" s="391" t="s">
        <v>0</v>
      </c>
      <c r="I15" s="386"/>
      <c r="J15" s="387"/>
      <c r="K15" s="388"/>
      <c r="L15" s="378"/>
      <c r="M15" s="382"/>
      <c r="N15" s="389"/>
      <c r="O15" s="390"/>
      <c r="P15" s="382"/>
      <c r="Q15" s="384"/>
      <c r="R15" s="389"/>
      <c r="S15" s="390"/>
      <c r="T15" s="382"/>
      <c r="U15" s="384"/>
      <c r="V15" s="540"/>
      <c r="W15" s="449"/>
      <c r="X15" s="382" t="s">
        <v>10</v>
      </c>
      <c r="Y15" s="372" t="s">
        <v>11</v>
      </c>
      <c r="Z15" s="394">
        <v>2</v>
      </c>
      <c r="AA15" s="38"/>
      <c r="AB15" s="38"/>
      <c r="AC15" s="38"/>
      <c r="AD15" s="38"/>
      <c r="AE15" s="38"/>
      <c r="AF15" s="38"/>
    </row>
    <row r="16" spans="1:32" x14ac:dyDescent="0.3">
      <c r="A16" s="353" t="s">
        <v>231</v>
      </c>
      <c r="B16" s="381" t="s">
        <v>196</v>
      </c>
      <c r="C16" s="619" t="s">
        <v>159</v>
      </c>
      <c r="D16" s="382"/>
      <c r="E16" s="383"/>
      <c r="F16" s="384"/>
      <c r="G16" s="396"/>
      <c r="H16" s="391"/>
      <c r="I16" s="386"/>
      <c r="J16" s="387"/>
      <c r="K16" s="388"/>
      <c r="L16" s="49"/>
      <c r="M16" s="397"/>
      <c r="N16" s="398"/>
      <c r="O16" s="390"/>
      <c r="P16" s="378">
        <v>2</v>
      </c>
      <c r="Q16" s="399">
        <v>1</v>
      </c>
      <c r="R16" s="389">
        <v>2</v>
      </c>
      <c r="S16" s="400">
        <v>1</v>
      </c>
      <c r="T16" s="382"/>
      <c r="U16" s="384"/>
      <c r="V16" s="540"/>
      <c r="W16" s="449"/>
      <c r="X16" s="382" t="s">
        <v>10</v>
      </c>
      <c r="Y16" s="372" t="s">
        <v>11</v>
      </c>
      <c r="Z16" s="394">
        <v>2</v>
      </c>
      <c r="AA16" s="38"/>
      <c r="AB16" s="38"/>
      <c r="AC16" s="38"/>
      <c r="AD16" s="38"/>
      <c r="AE16" s="38"/>
      <c r="AF16" s="38"/>
    </row>
    <row r="17" spans="1:32" ht="28.2" x14ac:dyDescent="0.3">
      <c r="A17" s="647" t="s">
        <v>232</v>
      </c>
      <c r="B17" s="381" t="s">
        <v>184</v>
      </c>
      <c r="C17" s="618" t="s">
        <v>16</v>
      </c>
      <c r="D17" s="391">
        <v>4</v>
      </c>
      <c r="E17" s="401">
        <v>2</v>
      </c>
      <c r="F17" s="389">
        <v>4</v>
      </c>
      <c r="G17" s="400">
        <v>2</v>
      </c>
      <c r="H17" s="391"/>
      <c r="I17" s="49"/>
      <c r="J17" s="448"/>
      <c r="K17" s="49"/>
      <c r="L17" s="391"/>
      <c r="M17" s="384"/>
      <c r="N17" s="402"/>
      <c r="O17" s="390"/>
      <c r="P17" s="403"/>
      <c r="Q17" s="404"/>
      <c r="R17" s="402"/>
      <c r="S17" s="390"/>
      <c r="T17" s="382"/>
      <c r="U17" s="384"/>
      <c r="V17" s="540"/>
      <c r="W17" s="449"/>
      <c r="X17" s="382" t="s">
        <v>16</v>
      </c>
      <c r="Y17" s="372" t="s">
        <v>11</v>
      </c>
      <c r="Z17" s="394">
        <v>4</v>
      </c>
      <c r="AA17" s="38"/>
      <c r="AB17" s="38"/>
      <c r="AC17" s="38"/>
      <c r="AD17" s="38"/>
      <c r="AE17" s="38"/>
      <c r="AF17" s="38"/>
    </row>
    <row r="18" spans="1:32" x14ac:dyDescent="0.3">
      <c r="A18" s="353"/>
      <c r="B18" s="353" t="s">
        <v>198</v>
      </c>
      <c r="C18" s="618" t="s">
        <v>16</v>
      </c>
      <c r="D18" s="382">
        <v>1</v>
      </c>
      <c r="E18" s="383">
        <v>0</v>
      </c>
      <c r="F18" s="384">
        <v>1</v>
      </c>
      <c r="G18" s="396">
        <v>0</v>
      </c>
      <c r="H18" s="391"/>
      <c r="I18" s="386"/>
      <c r="J18" s="387"/>
      <c r="K18" s="388"/>
      <c r="L18" s="378"/>
      <c r="M18" s="384"/>
      <c r="N18" s="389"/>
      <c r="O18" s="390"/>
      <c r="P18" s="391"/>
      <c r="Q18" s="384"/>
      <c r="R18" s="389"/>
      <c r="S18" s="390"/>
      <c r="T18" s="382"/>
      <c r="U18" s="384"/>
      <c r="V18" s="540"/>
      <c r="W18" s="449"/>
      <c r="X18" s="382" t="s">
        <v>17</v>
      </c>
      <c r="Y18" s="111"/>
      <c r="Z18" s="394">
        <v>0</v>
      </c>
      <c r="AA18" s="38"/>
      <c r="AB18" s="38"/>
      <c r="AC18" s="38" t="s">
        <v>0</v>
      </c>
      <c r="AD18" s="38"/>
      <c r="AE18" s="38"/>
      <c r="AF18" s="38"/>
    </row>
    <row r="19" spans="1:32" ht="15" thickBot="1" x14ac:dyDescent="0.35">
      <c r="A19" s="499"/>
      <c r="B19" s="499"/>
      <c r="C19" s="665"/>
      <c r="D19" s="403"/>
      <c r="E19" s="405"/>
      <c r="F19" s="406"/>
      <c r="G19" s="407"/>
      <c r="H19" s="408"/>
      <c r="I19" s="409"/>
      <c r="J19" s="410"/>
      <c r="K19" s="411"/>
      <c r="L19" s="412"/>
      <c r="M19" s="413"/>
      <c r="N19" s="402"/>
      <c r="O19" s="414"/>
      <c r="P19" s="403"/>
      <c r="Q19" s="406"/>
      <c r="R19" s="415"/>
      <c r="S19" s="414"/>
      <c r="T19" s="541"/>
      <c r="U19" s="406"/>
      <c r="V19" s="114"/>
      <c r="W19" s="519"/>
      <c r="X19" s="541"/>
      <c r="Y19" s="120"/>
      <c r="Z19" s="670">
        <f>SUM(Z10:Z18)</f>
        <v>54</v>
      </c>
      <c r="AA19" s="38"/>
      <c r="AB19" s="38"/>
      <c r="AC19" s="38"/>
      <c r="AD19" s="38"/>
      <c r="AE19" s="38"/>
      <c r="AF19" s="38"/>
    </row>
    <row r="20" spans="1:32" x14ac:dyDescent="0.3">
      <c r="A20" s="811" t="s">
        <v>121</v>
      </c>
      <c r="B20" s="812"/>
      <c r="C20" s="812"/>
      <c r="D20" s="812"/>
      <c r="E20" s="812"/>
      <c r="F20" s="812"/>
      <c r="G20" s="812"/>
      <c r="H20" s="812"/>
      <c r="I20" s="812"/>
      <c r="J20" s="812"/>
      <c r="K20" s="812"/>
      <c r="L20" s="812"/>
      <c r="M20" s="812"/>
      <c r="N20" s="812"/>
      <c r="O20" s="812"/>
      <c r="P20" s="812"/>
      <c r="Q20" s="812"/>
      <c r="R20" s="812"/>
      <c r="S20" s="812"/>
      <c r="T20" s="812"/>
      <c r="U20" s="812"/>
      <c r="V20" s="812"/>
      <c r="W20" s="812"/>
      <c r="X20" s="812"/>
      <c r="Y20" s="812"/>
      <c r="Z20" s="813"/>
      <c r="AA20" s="38"/>
      <c r="AB20" s="38" t="s">
        <v>0</v>
      </c>
      <c r="AC20" s="38"/>
      <c r="AD20" s="38"/>
      <c r="AE20" s="38"/>
      <c r="AF20" s="38"/>
    </row>
    <row r="21" spans="1:32" ht="15" thickBot="1" x14ac:dyDescent="0.35">
      <c r="A21" s="787"/>
      <c r="B21" s="829"/>
      <c r="C21" s="829"/>
      <c r="D21" s="829"/>
      <c r="E21" s="829"/>
      <c r="F21" s="829"/>
      <c r="G21" s="829"/>
      <c r="H21" s="829"/>
      <c r="I21" s="829"/>
      <c r="J21" s="829"/>
      <c r="K21" s="829"/>
      <c r="L21" s="829"/>
      <c r="M21" s="829"/>
      <c r="N21" s="829"/>
      <c r="O21" s="829"/>
      <c r="P21" s="829"/>
      <c r="Q21" s="829"/>
      <c r="R21" s="829"/>
      <c r="S21" s="829"/>
      <c r="T21" s="829"/>
      <c r="U21" s="829"/>
      <c r="V21" s="829"/>
      <c r="W21" s="829"/>
      <c r="X21" s="829"/>
      <c r="Y21" s="829"/>
      <c r="Z21" s="791"/>
      <c r="AA21" s="38"/>
      <c r="AB21" s="38"/>
      <c r="AC21" s="38"/>
      <c r="AD21" s="38" t="s">
        <v>0</v>
      </c>
      <c r="AE21" s="38"/>
      <c r="AF21" s="38"/>
    </row>
    <row r="22" spans="1:32" x14ac:dyDescent="0.3">
      <c r="A22" s="490" t="s">
        <v>301</v>
      </c>
      <c r="B22" s="115" t="s">
        <v>122</v>
      </c>
      <c r="C22" s="618" t="s">
        <v>16</v>
      </c>
      <c r="D22" s="425">
        <v>2</v>
      </c>
      <c r="E22" s="59">
        <v>7</v>
      </c>
      <c r="F22" s="425">
        <v>2</v>
      </c>
      <c r="G22" s="116">
        <v>7</v>
      </c>
      <c r="H22" s="425">
        <v>2</v>
      </c>
      <c r="I22" s="61">
        <v>7</v>
      </c>
      <c r="J22" s="117">
        <v>2</v>
      </c>
      <c r="K22" s="116">
        <v>7</v>
      </c>
      <c r="L22" s="424">
        <v>2</v>
      </c>
      <c r="M22" s="59">
        <v>7</v>
      </c>
      <c r="N22" s="117">
        <v>2</v>
      </c>
      <c r="O22" s="60">
        <v>7</v>
      </c>
      <c r="P22" s="425">
        <v>2</v>
      </c>
      <c r="Q22" s="61">
        <v>7</v>
      </c>
      <c r="R22" s="370">
        <v>2</v>
      </c>
      <c r="S22" s="426">
        <v>7</v>
      </c>
      <c r="T22" s="264">
        <v>2</v>
      </c>
      <c r="U22" s="497">
        <v>7</v>
      </c>
      <c r="V22" s="118"/>
      <c r="W22" s="480"/>
      <c r="X22" s="373" t="s">
        <v>110</v>
      </c>
      <c r="Y22" s="510" t="s">
        <v>11</v>
      </c>
      <c r="Z22" s="697">
        <v>63</v>
      </c>
      <c r="AA22" s="43"/>
      <c r="AB22" s="38"/>
      <c r="AC22" s="38"/>
      <c r="AD22" s="38"/>
      <c r="AE22" s="38"/>
      <c r="AF22" s="38"/>
    </row>
    <row r="23" spans="1:32" x14ac:dyDescent="0.3">
      <c r="A23" s="353" t="s">
        <v>302</v>
      </c>
      <c r="B23" s="119" t="s">
        <v>20</v>
      </c>
      <c r="C23" s="531" t="s">
        <v>159</v>
      </c>
      <c r="D23" s="432">
        <v>1</v>
      </c>
      <c r="E23" s="430">
        <v>1</v>
      </c>
      <c r="F23" s="431">
        <v>1</v>
      </c>
      <c r="G23" s="62">
        <v>1</v>
      </c>
      <c r="H23" s="429"/>
      <c r="I23" s="63"/>
      <c r="J23" s="64"/>
      <c r="K23" s="437" t="s">
        <v>0</v>
      </c>
      <c r="L23" s="66"/>
      <c r="M23" s="431"/>
      <c r="N23" s="431"/>
      <c r="O23" s="67"/>
      <c r="P23" s="432"/>
      <c r="Q23" s="68"/>
      <c r="R23" s="384"/>
      <c r="S23" s="542"/>
      <c r="T23" s="389"/>
      <c r="U23" s="384"/>
      <c r="V23" s="543"/>
      <c r="W23" s="449"/>
      <c r="X23" s="391" t="s">
        <v>10</v>
      </c>
      <c r="Y23" s="372" t="s">
        <v>11</v>
      </c>
      <c r="Z23" s="542">
        <v>2</v>
      </c>
      <c r="AA23" s="43"/>
      <c r="AB23" s="38"/>
      <c r="AC23" s="38"/>
      <c r="AD23" s="38"/>
      <c r="AE23" s="38"/>
      <c r="AF23" s="38"/>
    </row>
    <row r="24" spans="1:32" x14ac:dyDescent="0.3">
      <c r="A24" s="353" t="s">
        <v>303</v>
      </c>
      <c r="B24" s="119" t="s">
        <v>21</v>
      </c>
      <c r="C24" s="618" t="s">
        <v>159</v>
      </c>
      <c r="D24" s="432"/>
      <c r="E24" s="69"/>
      <c r="F24" s="431"/>
      <c r="G24" s="430"/>
      <c r="H24" s="432">
        <v>1</v>
      </c>
      <c r="I24" s="69">
        <v>1</v>
      </c>
      <c r="J24" s="431">
        <v>1</v>
      </c>
      <c r="K24" s="433">
        <v>1</v>
      </c>
      <c r="L24" s="429">
        <v>1</v>
      </c>
      <c r="M24" s="69">
        <v>1</v>
      </c>
      <c r="N24" s="431">
        <v>1</v>
      </c>
      <c r="O24" s="433">
        <v>1</v>
      </c>
      <c r="P24" s="432"/>
      <c r="Q24" s="69"/>
      <c r="R24" s="384"/>
      <c r="S24" s="400"/>
      <c r="T24" s="402"/>
      <c r="U24" s="384"/>
      <c r="V24" s="543"/>
      <c r="W24" s="449"/>
      <c r="X24" s="391" t="s">
        <v>10</v>
      </c>
      <c r="Y24" s="372" t="s">
        <v>11</v>
      </c>
      <c r="Z24" s="542">
        <v>4</v>
      </c>
      <c r="AA24" s="43"/>
      <c r="AB24" s="38" t="s">
        <v>0</v>
      </c>
      <c r="AC24" s="38"/>
      <c r="AD24" s="38"/>
      <c r="AE24" s="38"/>
      <c r="AF24" s="38"/>
    </row>
    <row r="25" spans="1:32" x14ac:dyDescent="0.3">
      <c r="A25" s="353" t="s">
        <v>304</v>
      </c>
      <c r="B25" s="119" t="s">
        <v>22</v>
      </c>
      <c r="C25" s="618" t="s">
        <v>16</v>
      </c>
      <c r="D25" s="432"/>
      <c r="E25" s="430"/>
      <c r="F25" s="432"/>
      <c r="G25" s="433"/>
      <c r="H25" s="432"/>
      <c r="I25" s="430"/>
      <c r="J25" s="432"/>
      <c r="K25" s="433"/>
      <c r="L25" s="432"/>
      <c r="M25" s="430"/>
      <c r="N25" s="432"/>
      <c r="O25" s="433"/>
      <c r="P25" s="432">
        <v>1</v>
      </c>
      <c r="Q25" s="430">
        <v>1</v>
      </c>
      <c r="R25" s="382">
        <v>1</v>
      </c>
      <c r="S25" s="400">
        <v>1</v>
      </c>
      <c r="T25" s="389">
        <v>1</v>
      </c>
      <c r="U25" s="399">
        <v>1</v>
      </c>
      <c r="V25" s="544"/>
      <c r="W25" s="449"/>
      <c r="X25" s="391" t="s">
        <v>16</v>
      </c>
      <c r="Y25" s="372" t="s">
        <v>11</v>
      </c>
      <c r="Z25" s="542">
        <v>3</v>
      </c>
      <c r="AA25" s="43"/>
      <c r="AB25" s="38" t="s">
        <v>0</v>
      </c>
      <c r="AC25" s="38"/>
      <c r="AD25" s="38"/>
      <c r="AE25" s="38"/>
      <c r="AF25" s="38"/>
    </row>
    <row r="26" spans="1:32" x14ac:dyDescent="0.3">
      <c r="A26" s="353" t="s">
        <v>305</v>
      </c>
      <c r="B26" s="119" t="s">
        <v>123</v>
      </c>
      <c r="C26" s="618" t="s">
        <v>16</v>
      </c>
      <c r="D26" s="436">
        <v>4</v>
      </c>
      <c r="E26" s="435">
        <v>2</v>
      </c>
      <c r="F26" s="436">
        <v>4</v>
      </c>
      <c r="G26" s="437">
        <v>2</v>
      </c>
      <c r="H26" s="436">
        <v>4</v>
      </c>
      <c r="I26" s="435">
        <v>2</v>
      </c>
      <c r="J26" s="436">
        <v>4</v>
      </c>
      <c r="K26" s="437">
        <v>2</v>
      </c>
      <c r="L26" s="436">
        <v>4</v>
      </c>
      <c r="M26" s="435">
        <v>2</v>
      </c>
      <c r="N26" s="436">
        <v>4</v>
      </c>
      <c r="O26" s="437">
        <v>2</v>
      </c>
      <c r="P26" s="436">
        <v>4</v>
      </c>
      <c r="Q26" s="435">
        <v>2</v>
      </c>
      <c r="R26" s="436">
        <v>4</v>
      </c>
      <c r="S26" s="437">
        <v>2</v>
      </c>
      <c r="T26" s="387">
        <v>4</v>
      </c>
      <c r="U26" s="512">
        <v>2</v>
      </c>
      <c r="V26" s="47"/>
      <c r="W26" s="449"/>
      <c r="X26" s="391" t="s">
        <v>16</v>
      </c>
      <c r="Y26" s="372" t="s">
        <v>11</v>
      </c>
      <c r="Z26" s="542">
        <v>18</v>
      </c>
      <c r="AA26" s="43"/>
      <c r="AB26" s="38"/>
      <c r="AC26" s="38"/>
      <c r="AD26" s="38"/>
      <c r="AE26" s="38"/>
      <c r="AF26" s="38"/>
    </row>
    <row r="27" spans="1:32" x14ac:dyDescent="0.3">
      <c r="A27" s="353" t="s">
        <v>238</v>
      </c>
      <c r="B27" s="119" t="s">
        <v>24</v>
      </c>
      <c r="C27" s="618" t="s">
        <v>16</v>
      </c>
      <c r="D27" s="432">
        <v>1</v>
      </c>
      <c r="E27" s="430">
        <v>3</v>
      </c>
      <c r="F27" s="432">
        <v>1</v>
      </c>
      <c r="G27" s="433">
        <v>3</v>
      </c>
      <c r="H27" s="432">
        <v>1</v>
      </c>
      <c r="I27" s="430">
        <v>3</v>
      </c>
      <c r="J27" s="432">
        <v>1</v>
      </c>
      <c r="K27" s="433">
        <v>3</v>
      </c>
      <c r="L27" s="432">
        <v>1</v>
      </c>
      <c r="M27" s="430">
        <v>3</v>
      </c>
      <c r="N27" s="432">
        <v>1</v>
      </c>
      <c r="O27" s="433">
        <v>3</v>
      </c>
      <c r="P27" s="432">
        <v>1</v>
      </c>
      <c r="Q27" s="430">
        <v>3</v>
      </c>
      <c r="R27" s="382">
        <v>1</v>
      </c>
      <c r="S27" s="400">
        <v>3</v>
      </c>
      <c r="T27" s="389">
        <v>1</v>
      </c>
      <c r="U27" s="399">
        <v>3</v>
      </c>
      <c r="V27" s="544"/>
      <c r="W27" s="449"/>
      <c r="X27" s="391" t="s">
        <v>16</v>
      </c>
      <c r="Y27" s="372" t="s">
        <v>11</v>
      </c>
      <c r="Z27" s="542">
        <v>27</v>
      </c>
      <c r="AA27" s="43"/>
      <c r="AB27" s="38"/>
      <c r="AC27" s="38"/>
      <c r="AD27" s="38"/>
      <c r="AE27" s="38"/>
      <c r="AF27" s="38"/>
    </row>
    <row r="28" spans="1:32" x14ac:dyDescent="0.3">
      <c r="A28" s="353" t="s">
        <v>306</v>
      </c>
      <c r="B28" s="545" t="s">
        <v>124</v>
      </c>
      <c r="C28" s="618" t="s">
        <v>16</v>
      </c>
      <c r="D28" s="546"/>
      <c r="E28" s="547"/>
      <c r="F28" s="546"/>
      <c r="G28" s="548"/>
      <c r="H28" s="429"/>
      <c r="I28" s="547"/>
      <c r="J28" s="546"/>
      <c r="K28" s="549"/>
      <c r="L28" s="546">
        <v>2</v>
      </c>
      <c r="M28" s="547">
        <v>3</v>
      </c>
      <c r="N28" s="546">
        <v>2</v>
      </c>
      <c r="O28" s="549">
        <v>3</v>
      </c>
      <c r="P28" s="546"/>
      <c r="Q28" s="547"/>
      <c r="R28" s="413"/>
      <c r="S28" s="550"/>
      <c r="T28" s="415"/>
      <c r="U28" s="399"/>
      <c r="V28" s="544"/>
      <c r="W28" s="519"/>
      <c r="X28" s="391" t="s">
        <v>16</v>
      </c>
      <c r="Y28" s="372" t="s">
        <v>11</v>
      </c>
      <c r="Z28" s="580">
        <v>6</v>
      </c>
      <c r="AA28" s="43"/>
      <c r="AB28" s="38"/>
      <c r="AC28" s="38"/>
      <c r="AD28" s="38"/>
      <c r="AE28" s="38"/>
      <c r="AF28" s="38"/>
    </row>
    <row r="29" spans="1:32" x14ac:dyDescent="0.3">
      <c r="A29" s="353" t="s">
        <v>307</v>
      </c>
      <c r="B29" s="545" t="s">
        <v>125</v>
      </c>
      <c r="C29" s="618" t="s">
        <v>16</v>
      </c>
      <c r="D29" s="546"/>
      <c r="E29" s="547"/>
      <c r="F29" s="432"/>
      <c r="G29" s="433"/>
      <c r="H29" s="546"/>
      <c r="I29" s="121"/>
      <c r="J29" s="546"/>
      <c r="K29" s="549"/>
      <c r="L29" s="432">
        <v>1</v>
      </c>
      <c r="M29" s="166">
        <v>2</v>
      </c>
      <c r="N29" s="432">
        <v>1</v>
      </c>
      <c r="O29" s="62">
        <v>2</v>
      </c>
      <c r="P29" s="546"/>
      <c r="Q29" s="121"/>
      <c r="R29" s="413"/>
      <c r="S29" s="400"/>
      <c r="T29" s="415"/>
      <c r="U29" s="399"/>
      <c r="V29" s="544"/>
      <c r="W29" s="519"/>
      <c r="X29" s="391" t="s">
        <v>16</v>
      </c>
      <c r="Y29" s="372" t="s">
        <v>11</v>
      </c>
      <c r="Z29" s="580">
        <v>4</v>
      </c>
      <c r="AA29" s="43"/>
      <c r="AB29" s="38"/>
      <c r="AC29" s="38"/>
      <c r="AD29" s="38"/>
      <c r="AE29" s="38"/>
      <c r="AF29" s="38"/>
    </row>
    <row r="30" spans="1:32" x14ac:dyDescent="0.3">
      <c r="A30" s="353" t="s">
        <v>308</v>
      </c>
      <c r="B30" s="545" t="s">
        <v>72</v>
      </c>
      <c r="C30" s="618" t="s">
        <v>16</v>
      </c>
      <c r="D30" s="546" t="s">
        <v>0</v>
      </c>
      <c r="E30" s="547"/>
      <c r="F30" s="551"/>
      <c r="G30" s="549"/>
      <c r="H30" s="546"/>
      <c r="I30" s="121"/>
      <c r="J30" s="551"/>
      <c r="K30" s="549"/>
      <c r="L30" s="432">
        <v>1</v>
      </c>
      <c r="M30" s="166">
        <v>2</v>
      </c>
      <c r="N30" s="432">
        <v>1</v>
      </c>
      <c r="O30" s="62">
        <v>2</v>
      </c>
      <c r="P30" s="546"/>
      <c r="Q30" s="430"/>
      <c r="R30" s="413"/>
      <c r="S30" s="550"/>
      <c r="T30" s="415"/>
      <c r="U30" s="500"/>
      <c r="V30" s="123"/>
      <c r="W30" s="519"/>
      <c r="X30" s="403"/>
      <c r="Y30" s="372" t="s">
        <v>11</v>
      </c>
      <c r="Z30" s="580">
        <v>4</v>
      </c>
      <c r="AA30" s="43"/>
      <c r="AB30" s="38"/>
      <c r="AC30" s="38"/>
      <c r="AD30" s="38"/>
      <c r="AE30" s="38"/>
      <c r="AF30" s="38"/>
    </row>
    <row r="31" spans="1:32" ht="13.2" customHeight="1" x14ac:dyDescent="0.3">
      <c r="A31" s="353"/>
      <c r="B31" s="545" t="s">
        <v>186</v>
      </c>
      <c r="C31" s="618" t="s">
        <v>16</v>
      </c>
      <c r="D31" s="546"/>
      <c r="E31" s="547"/>
      <c r="F31" s="551"/>
      <c r="G31" s="549"/>
      <c r="H31" s="552"/>
      <c r="I31" s="547"/>
      <c r="J31" s="551"/>
      <c r="K31" s="433"/>
      <c r="L31" s="552">
        <v>1</v>
      </c>
      <c r="M31" s="547">
        <v>2</v>
      </c>
      <c r="N31" s="551">
        <v>1</v>
      </c>
      <c r="O31" s="433">
        <v>2</v>
      </c>
      <c r="P31" s="546"/>
      <c r="Q31" s="122"/>
      <c r="R31" s="384"/>
      <c r="S31" s="550"/>
      <c r="T31" s="415"/>
      <c r="U31" s="500"/>
      <c r="V31" s="123"/>
      <c r="W31" s="519"/>
      <c r="X31" s="403"/>
      <c r="Y31" s="372" t="s">
        <v>11</v>
      </c>
      <c r="Z31" s="542">
        <v>4</v>
      </c>
      <c r="AA31" s="43"/>
      <c r="AB31" s="38"/>
      <c r="AC31" s="38"/>
      <c r="AD31" s="38"/>
      <c r="AE31" s="38"/>
      <c r="AF31" s="38"/>
    </row>
    <row r="32" spans="1:32" ht="15" thickBot="1" x14ac:dyDescent="0.35">
      <c r="A32" s="353" t="s">
        <v>299</v>
      </c>
      <c r="B32" s="125" t="s">
        <v>25</v>
      </c>
      <c r="C32" s="251" t="s">
        <v>16</v>
      </c>
      <c r="D32" s="553">
        <v>1</v>
      </c>
      <c r="E32" s="126">
        <v>1</v>
      </c>
      <c r="F32" s="127">
        <v>1</v>
      </c>
      <c r="G32" s="128">
        <v>1</v>
      </c>
      <c r="H32" s="129"/>
      <c r="I32" s="553"/>
      <c r="J32" s="127"/>
      <c r="K32" s="130" t="s">
        <v>0</v>
      </c>
      <c r="L32" s="129"/>
      <c r="M32" s="131"/>
      <c r="N32" s="131"/>
      <c r="O32" s="132"/>
      <c r="P32" s="553"/>
      <c r="Q32" s="127"/>
      <c r="R32" s="452"/>
      <c r="S32" s="453"/>
      <c r="T32" s="450"/>
      <c r="U32" s="452"/>
      <c r="V32" s="554"/>
      <c r="W32" s="488"/>
      <c r="X32" s="417" t="s">
        <v>16</v>
      </c>
      <c r="Y32" s="489"/>
      <c r="Z32" s="453">
        <v>2</v>
      </c>
      <c r="AA32" s="43"/>
      <c r="AB32" s="38"/>
      <c r="AC32" s="38"/>
      <c r="AD32" s="38"/>
      <c r="AE32" s="38"/>
      <c r="AF32" s="38"/>
    </row>
    <row r="33" spans="1:32" x14ac:dyDescent="0.3">
      <c r="A33" s="446" t="s">
        <v>261</v>
      </c>
      <c r="B33" s="71" t="s">
        <v>44</v>
      </c>
      <c r="C33" s="73" t="s">
        <v>159</v>
      </c>
      <c r="D33" s="369"/>
      <c r="E33" s="368"/>
      <c r="F33" s="72"/>
      <c r="G33" s="444"/>
      <c r="H33" s="376"/>
      <c r="I33" s="402"/>
      <c r="J33" s="72"/>
      <c r="K33" s="72"/>
      <c r="L33" s="73"/>
      <c r="M33" s="72"/>
      <c r="N33" s="72"/>
      <c r="O33" s="372"/>
      <c r="P33" s="402"/>
      <c r="Q33" s="370"/>
      <c r="R33" s="402">
        <v>1</v>
      </c>
      <c r="S33" s="445">
        <v>2</v>
      </c>
      <c r="T33" s="424">
        <v>1</v>
      </c>
      <c r="U33" s="368">
        <v>2</v>
      </c>
      <c r="V33" s="74"/>
      <c r="W33" s="75"/>
      <c r="X33" s="373" t="s">
        <v>16</v>
      </c>
      <c r="Y33" s="491"/>
      <c r="Z33" s="162">
        <v>4</v>
      </c>
      <c r="AA33" s="43"/>
      <c r="AB33" s="38"/>
      <c r="AC33" s="38"/>
      <c r="AD33" s="38"/>
      <c r="AE33" s="38"/>
      <c r="AF33" s="38"/>
    </row>
    <row r="34" spans="1:32" ht="17.399999999999999" x14ac:dyDescent="0.3">
      <c r="A34" s="446"/>
      <c r="B34" s="446" t="s">
        <v>185</v>
      </c>
      <c r="C34" s="446"/>
      <c r="D34" s="391"/>
      <c r="E34" s="399"/>
      <c r="F34" s="389"/>
      <c r="G34" s="447"/>
      <c r="H34" s="389"/>
      <c r="I34" s="448"/>
      <c r="J34" s="387"/>
      <c r="K34" s="393"/>
      <c r="L34" s="378"/>
      <c r="M34" s="382"/>
      <c r="N34" s="389"/>
      <c r="O34" s="390"/>
      <c r="P34" s="382"/>
      <c r="Q34" s="399">
        <v>8</v>
      </c>
      <c r="R34" s="389"/>
      <c r="S34" s="434">
        <v>2</v>
      </c>
      <c r="T34" s="391"/>
      <c r="U34" s="383">
        <v>3</v>
      </c>
      <c r="V34" s="47"/>
      <c r="W34" s="449"/>
      <c r="X34" s="382"/>
      <c r="Y34" s="388"/>
      <c r="Z34" s="163">
        <v>15</v>
      </c>
      <c r="AA34" s="43"/>
      <c r="AB34" s="38"/>
      <c r="AC34" s="38"/>
      <c r="AD34" s="38"/>
      <c r="AE34" s="38"/>
      <c r="AF34" s="38"/>
    </row>
    <row r="35" spans="1:32" ht="14.4" customHeight="1" x14ac:dyDescent="0.3">
      <c r="A35" s="446"/>
      <c r="B35" s="119" t="s">
        <v>96</v>
      </c>
      <c r="C35" s="428"/>
      <c r="D35" s="391"/>
      <c r="E35" s="399"/>
      <c r="F35" s="384"/>
      <c r="G35" s="447"/>
      <c r="H35" s="382"/>
      <c r="I35" s="448"/>
      <c r="J35" s="448"/>
      <c r="K35" s="393"/>
      <c r="L35" s="378"/>
      <c r="M35" s="384"/>
      <c r="N35" s="384"/>
      <c r="O35" s="390"/>
      <c r="P35" s="382"/>
      <c r="Q35" s="384"/>
      <c r="R35" s="384"/>
      <c r="S35" s="398"/>
      <c r="T35" s="391"/>
      <c r="U35" s="434">
        <v>0</v>
      </c>
      <c r="V35" s="47"/>
      <c r="W35" s="75"/>
      <c r="X35" s="402" t="s">
        <v>97</v>
      </c>
      <c r="Y35" s="388"/>
      <c r="Z35" s="394">
        <v>0</v>
      </c>
      <c r="AA35" s="43"/>
      <c r="AB35" s="38"/>
      <c r="AC35" s="38"/>
      <c r="AD35" s="38"/>
      <c r="AE35" s="38"/>
      <c r="AF35" s="38"/>
    </row>
    <row r="36" spans="1:32" ht="15" thickBot="1" x14ac:dyDescent="0.35">
      <c r="A36" s="499"/>
      <c r="B36" s="358"/>
      <c r="C36" s="358"/>
      <c r="D36" s="403"/>
      <c r="E36" s="500"/>
      <c r="F36" s="406"/>
      <c r="G36" s="501"/>
      <c r="H36" s="413"/>
      <c r="I36" s="397"/>
      <c r="J36" s="397"/>
      <c r="K36" s="397"/>
      <c r="L36" s="403"/>
      <c r="M36" s="406"/>
      <c r="N36" s="406"/>
      <c r="O36" s="414"/>
      <c r="P36" s="413"/>
      <c r="Q36" s="402"/>
      <c r="R36" s="397"/>
      <c r="S36" s="414"/>
      <c r="T36" s="402"/>
      <c r="U36" s="397"/>
      <c r="V36" s="114"/>
      <c r="W36" s="519"/>
      <c r="X36" s="415"/>
      <c r="Y36" s="124"/>
      <c r="Z36" s="669">
        <f>SUM(Z22:Z35)</f>
        <v>156</v>
      </c>
      <c r="AA36" s="43"/>
      <c r="AB36" s="38"/>
      <c r="AC36" s="38"/>
      <c r="AD36" s="38"/>
      <c r="AE36" s="38"/>
      <c r="AF36" s="38"/>
    </row>
    <row r="37" spans="1:32" ht="14.4" customHeight="1" x14ac:dyDescent="0.3">
      <c r="A37" s="765" t="s">
        <v>26</v>
      </c>
      <c r="B37" s="766"/>
      <c r="C37" s="766"/>
      <c r="D37" s="766"/>
      <c r="E37" s="766"/>
      <c r="F37" s="766"/>
      <c r="G37" s="766"/>
      <c r="H37" s="766"/>
      <c r="I37" s="766"/>
      <c r="J37" s="766"/>
      <c r="K37" s="766"/>
      <c r="L37" s="766"/>
      <c r="M37" s="766"/>
      <c r="N37" s="766"/>
      <c r="O37" s="766"/>
      <c r="P37" s="766"/>
      <c r="Q37" s="766"/>
      <c r="R37" s="766"/>
      <c r="S37" s="766"/>
      <c r="T37" s="766"/>
      <c r="U37" s="766"/>
      <c r="V37" s="766"/>
      <c r="W37" s="766"/>
      <c r="X37" s="766"/>
      <c r="Y37" s="766"/>
      <c r="Z37" s="767"/>
      <c r="AA37" s="43"/>
      <c r="AB37" s="38"/>
      <c r="AC37" s="38"/>
      <c r="AD37" s="38"/>
      <c r="AE37" s="38"/>
      <c r="AF37" s="38"/>
    </row>
    <row r="38" spans="1:32" ht="15" customHeight="1" thickBot="1" x14ac:dyDescent="0.35">
      <c r="A38" s="768"/>
      <c r="B38" s="769"/>
      <c r="C38" s="769"/>
      <c r="D38" s="769"/>
      <c r="E38" s="769"/>
      <c r="F38" s="769"/>
      <c r="G38" s="769"/>
      <c r="H38" s="769"/>
      <c r="I38" s="769"/>
      <c r="J38" s="769"/>
      <c r="K38" s="769"/>
      <c r="L38" s="769"/>
      <c r="M38" s="769"/>
      <c r="N38" s="769"/>
      <c r="O38" s="769"/>
      <c r="P38" s="769"/>
      <c r="Q38" s="769"/>
      <c r="R38" s="769"/>
      <c r="S38" s="769"/>
      <c r="T38" s="769"/>
      <c r="U38" s="769"/>
      <c r="V38" s="769"/>
      <c r="W38" s="769"/>
      <c r="X38" s="769"/>
      <c r="Y38" s="769"/>
      <c r="Z38" s="770"/>
      <c r="AA38" s="43"/>
      <c r="AB38" s="38"/>
      <c r="AC38" s="38"/>
      <c r="AD38" s="38"/>
      <c r="AE38" s="38"/>
      <c r="AF38" s="38"/>
    </row>
    <row r="39" spans="1:32" x14ac:dyDescent="0.3">
      <c r="A39" s="823" t="s">
        <v>27</v>
      </c>
      <c r="B39" s="824"/>
      <c r="C39" s="824"/>
      <c r="D39" s="824"/>
      <c r="E39" s="824"/>
      <c r="F39" s="824"/>
      <c r="G39" s="824"/>
      <c r="H39" s="824"/>
      <c r="I39" s="824"/>
      <c r="J39" s="824"/>
      <c r="K39" s="824"/>
      <c r="L39" s="824"/>
      <c r="M39" s="824"/>
      <c r="N39" s="824"/>
      <c r="O39" s="824"/>
      <c r="P39" s="824"/>
      <c r="Q39" s="824"/>
      <c r="R39" s="824"/>
      <c r="S39" s="824"/>
      <c r="T39" s="824"/>
      <c r="U39" s="824"/>
      <c r="V39" s="824"/>
      <c r="W39" s="824"/>
      <c r="X39" s="824"/>
      <c r="Y39" s="824"/>
      <c r="Z39" s="825"/>
      <c r="AA39" s="43"/>
      <c r="AB39" s="38"/>
      <c r="AC39" s="38"/>
      <c r="AD39" s="38"/>
      <c r="AE39" s="38"/>
      <c r="AF39" s="38" t="s">
        <v>0</v>
      </c>
    </row>
    <row r="40" spans="1:32" ht="7.8" customHeight="1" thickBot="1" x14ac:dyDescent="0.35">
      <c r="A40" s="826"/>
      <c r="B40" s="827"/>
      <c r="C40" s="827"/>
      <c r="D40" s="827"/>
      <c r="E40" s="827"/>
      <c r="F40" s="827"/>
      <c r="G40" s="827"/>
      <c r="H40" s="827"/>
      <c r="I40" s="827"/>
      <c r="J40" s="827"/>
      <c r="K40" s="827"/>
      <c r="L40" s="827"/>
      <c r="M40" s="827"/>
      <c r="N40" s="827"/>
      <c r="O40" s="827"/>
      <c r="P40" s="827"/>
      <c r="Q40" s="827"/>
      <c r="R40" s="827"/>
      <c r="S40" s="827"/>
      <c r="T40" s="827"/>
      <c r="U40" s="827"/>
      <c r="V40" s="827"/>
      <c r="W40" s="827"/>
      <c r="X40" s="827"/>
      <c r="Y40" s="827"/>
      <c r="Z40" s="828"/>
      <c r="AA40" s="43"/>
      <c r="AB40" s="38"/>
      <c r="AC40" s="38"/>
      <c r="AD40" s="38"/>
      <c r="AE40" s="38"/>
      <c r="AF40" s="38"/>
    </row>
    <row r="41" spans="1:32" x14ac:dyDescent="0.3">
      <c r="A41" s="490" t="s">
        <v>240</v>
      </c>
      <c r="B41" s="691" t="s">
        <v>147</v>
      </c>
      <c r="C41" s="692" t="s">
        <v>159</v>
      </c>
      <c r="D41" s="469"/>
      <c r="E41" s="470"/>
      <c r="F41" s="471"/>
      <c r="G41" s="472"/>
      <c r="H41" s="473">
        <v>2</v>
      </c>
      <c r="I41" s="474">
        <v>3</v>
      </c>
      <c r="J41" s="475">
        <v>2</v>
      </c>
      <c r="K41" s="476">
        <v>3</v>
      </c>
      <c r="L41" s="475"/>
      <c r="M41" s="477"/>
      <c r="N41" s="475"/>
      <c r="O41" s="478"/>
      <c r="P41" s="469"/>
      <c r="Q41" s="471"/>
      <c r="R41" s="475"/>
      <c r="S41" s="478"/>
      <c r="T41" s="469"/>
      <c r="U41" s="471"/>
      <c r="V41" s="479"/>
      <c r="W41" s="480"/>
      <c r="X41" s="481" t="s">
        <v>10</v>
      </c>
      <c r="Y41" s="45" t="s">
        <v>11</v>
      </c>
      <c r="Z41" s="693">
        <v>6</v>
      </c>
      <c r="AA41" s="38"/>
      <c r="AB41" s="38"/>
      <c r="AC41" s="38"/>
    </row>
    <row r="42" spans="1:32" x14ac:dyDescent="0.3">
      <c r="A42" s="353" t="s">
        <v>241</v>
      </c>
      <c r="B42" s="352" t="s">
        <v>28</v>
      </c>
      <c r="C42" s="627" t="s">
        <v>159</v>
      </c>
      <c r="D42" s="454"/>
      <c r="E42" s="455"/>
      <c r="F42" s="456"/>
      <c r="G42" s="461"/>
      <c r="H42" s="458"/>
      <c r="I42" s="459"/>
      <c r="J42" s="460"/>
      <c r="K42" s="461"/>
      <c r="L42" s="460">
        <v>2</v>
      </c>
      <c r="M42" s="462">
        <v>2</v>
      </c>
      <c r="N42" s="460"/>
      <c r="O42" s="463"/>
      <c r="P42" s="454"/>
      <c r="Q42" s="456"/>
      <c r="R42" s="460"/>
      <c r="S42" s="463"/>
      <c r="T42" s="454"/>
      <c r="U42" s="456"/>
      <c r="V42" s="464"/>
      <c r="W42" s="449"/>
      <c r="X42" s="465" t="s">
        <v>10</v>
      </c>
      <c r="Y42" s="463" t="s">
        <v>147</v>
      </c>
      <c r="Z42" s="468">
        <v>3</v>
      </c>
      <c r="AA42" s="38"/>
      <c r="AB42" s="38"/>
      <c r="AC42" s="38"/>
    </row>
    <row r="43" spans="1:32" x14ac:dyDescent="0.3">
      <c r="A43" s="353" t="s">
        <v>242</v>
      </c>
      <c r="B43" s="353" t="s">
        <v>54</v>
      </c>
      <c r="C43" s="638" t="s">
        <v>16</v>
      </c>
      <c r="D43" s="454"/>
      <c r="E43" s="455"/>
      <c r="F43" s="456"/>
      <c r="G43" s="457"/>
      <c r="H43" s="458"/>
      <c r="I43" s="459"/>
      <c r="J43" s="460"/>
      <c r="K43" s="461"/>
      <c r="L43" s="460">
        <v>2</v>
      </c>
      <c r="M43" s="462">
        <v>2</v>
      </c>
      <c r="N43" s="460"/>
      <c r="O43" s="463"/>
      <c r="P43" s="454"/>
      <c r="Q43" s="456"/>
      <c r="R43" s="460"/>
      <c r="S43" s="463"/>
      <c r="T43" s="454"/>
      <c r="U43" s="456"/>
      <c r="V43" s="464"/>
      <c r="W43" s="449"/>
      <c r="X43" s="465" t="s">
        <v>16</v>
      </c>
      <c r="Y43" s="463"/>
      <c r="Z43" s="468">
        <v>2</v>
      </c>
      <c r="AA43" s="38"/>
      <c r="AB43" s="38"/>
      <c r="AC43" s="38"/>
    </row>
    <row r="44" spans="1:32" x14ac:dyDescent="0.3">
      <c r="A44" s="353" t="s">
        <v>243</v>
      </c>
      <c r="B44" s="352" t="s">
        <v>29</v>
      </c>
      <c r="C44" s="627" t="s">
        <v>159</v>
      </c>
      <c r="D44" s="454"/>
      <c r="E44" s="455"/>
      <c r="F44" s="456">
        <v>3</v>
      </c>
      <c r="G44" s="462">
        <v>3</v>
      </c>
      <c r="H44" s="458"/>
      <c r="I44" s="459"/>
      <c r="J44" s="460"/>
      <c r="K44" s="461"/>
      <c r="L44" s="460"/>
      <c r="M44" s="462"/>
      <c r="N44" s="460"/>
      <c r="O44" s="463"/>
      <c r="P44" s="454"/>
      <c r="Q44" s="456"/>
      <c r="R44" s="460"/>
      <c r="S44" s="463"/>
      <c r="T44" s="454"/>
      <c r="U44" s="456"/>
      <c r="V44" s="464"/>
      <c r="W44" s="449"/>
      <c r="X44" s="465" t="s">
        <v>10</v>
      </c>
      <c r="Y44" s="463"/>
      <c r="Z44" s="686">
        <v>2</v>
      </c>
      <c r="AA44" s="43"/>
      <c r="AB44" s="38"/>
      <c r="AC44" s="38"/>
    </row>
    <row r="45" spans="1:32" x14ac:dyDescent="0.3">
      <c r="A45" s="353" t="s">
        <v>244</v>
      </c>
      <c r="B45" s="353" t="s">
        <v>132</v>
      </c>
      <c r="C45" s="599" t="s">
        <v>16</v>
      </c>
      <c r="D45" s="454"/>
      <c r="E45" s="455"/>
      <c r="F45" s="456"/>
      <c r="G45" s="457"/>
      <c r="H45" s="458"/>
      <c r="I45" s="459"/>
      <c r="J45" s="460"/>
      <c r="K45" s="461"/>
      <c r="L45" s="460"/>
      <c r="M45" s="462"/>
      <c r="N45" s="460"/>
      <c r="O45" s="463"/>
      <c r="P45" s="454">
        <v>2</v>
      </c>
      <c r="Q45" s="462">
        <v>2</v>
      </c>
      <c r="R45" s="460"/>
      <c r="S45" s="463"/>
      <c r="T45" s="454"/>
      <c r="U45" s="456"/>
      <c r="V45" s="464"/>
      <c r="W45" s="449"/>
      <c r="X45" s="465" t="s">
        <v>16</v>
      </c>
      <c r="Y45" s="463"/>
      <c r="Z45" s="686">
        <v>2</v>
      </c>
      <c r="AA45" s="43"/>
      <c r="AB45" s="38"/>
      <c r="AC45" s="38"/>
    </row>
    <row r="46" spans="1:32" x14ac:dyDescent="0.3">
      <c r="A46" s="353" t="s">
        <v>245</v>
      </c>
      <c r="B46" s="354" t="s">
        <v>31</v>
      </c>
      <c r="C46" s="628" t="s">
        <v>159</v>
      </c>
      <c r="D46" s="454"/>
      <c r="E46" s="455"/>
      <c r="F46" s="456"/>
      <c r="G46" s="457"/>
      <c r="H46" s="458">
        <v>2</v>
      </c>
      <c r="I46" s="459">
        <v>3</v>
      </c>
      <c r="J46" s="460"/>
      <c r="K46" s="461"/>
      <c r="L46" s="460"/>
      <c r="M46" s="462"/>
      <c r="N46" s="460"/>
      <c r="O46" s="461"/>
      <c r="P46" s="458"/>
      <c r="Q46" s="459"/>
      <c r="R46" s="460"/>
      <c r="S46" s="461"/>
      <c r="T46" s="454"/>
      <c r="U46" s="456"/>
      <c r="V46" s="464"/>
      <c r="W46" s="449"/>
      <c r="X46" s="465" t="s">
        <v>10</v>
      </c>
      <c r="Y46" s="463"/>
      <c r="Z46" s="686">
        <v>3</v>
      </c>
      <c r="AA46" s="43"/>
      <c r="AB46" s="38"/>
      <c r="AC46" s="38"/>
    </row>
    <row r="47" spans="1:32" x14ac:dyDescent="0.3">
      <c r="A47" s="353" t="s">
        <v>246</v>
      </c>
      <c r="B47" s="352" t="s">
        <v>30</v>
      </c>
      <c r="C47" s="627" t="s">
        <v>16</v>
      </c>
      <c r="D47" s="454"/>
      <c r="E47" s="455"/>
      <c r="F47" s="456"/>
      <c r="G47" s="457"/>
      <c r="H47" s="458"/>
      <c r="I47" s="459"/>
      <c r="J47" s="460">
        <v>2</v>
      </c>
      <c r="K47" s="461">
        <v>3</v>
      </c>
      <c r="L47" s="460"/>
      <c r="M47" s="462"/>
      <c r="N47" s="460"/>
      <c r="O47" s="463"/>
      <c r="P47" s="458"/>
      <c r="Q47" s="459"/>
      <c r="R47" s="460"/>
      <c r="S47" s="461"/>
      <c r="T47" s="454"/>
      <c r="U47" s="456"/>
      <c r="V47" s="464"/>
      <c r="W47" s="449"/>
      <c r="X47" s="465" t="s">
        <v>10</v>
      </c>
      <c r="Y47" s="463" t="s">
        <v>31</v>
      </c>
      <c r="Z47" s="686">
        <v>3</v>
      </c>
      <c r="AA47" s="43"/>
      <c r="AB47" s="38"/>
      <c r="AC47" s="38"/>
      <c r="AE47" t="s">
        <v>0</v>
      </c>
    </row>
    <row r="48" spans="1:32" x14ac:dyDescent="0.3">
      <c r="A48" s="353" t="s">
        <v>247</v>
      </c>
      <c r="B48" s="352" t="s">
        <v>32</v>
      </c>
      <c r="C48" s="627" t="s">
        <v>159</v>
      </c>
      <c r="D48" s="454"/>
      <c r="E48" s="455"/>
      <c r="F48" s="456"/>
      <c r="G48" s="457"/>
      <c r="H48" s="458"/>
      <c r="I48" s="455"/>
      <c r="J48" s="456"/>
      <c r="K48" s="461"/>
      <c r="L48" s="460"/>
      <c r="M48" s="466"/>
      <c r="N48" s="456"/>
      <c r="O48" s="455"/>
      <c r="P48" s="458"/>
      <c r="Q48" s="456"/>
      <c r="R48" s="460"/>
      <c r="S48" s="461"/>
      <c r="T48" s="458">
        <v>2</v>
      </c>
      <c r="U48" s="455">
        <v>3</v>
      </c>
      <c r="V48" s="611"/>
      <c r="W48" s="392"/>
      <c r="X48" s="465" t="s">
        <v>10</v>
      </c>
      <c r="Y48" s="467"/>
      <c r="Z48" s="468">
        <v>3</v>
      </c>
      <c r="AA48" s="38"/>
      <c r="AB48" s="38"/>
      <c r="AC48" s="38"/>
    </row>
    <row r="49" spans="1:32" x14ac:dyDescent="0.3">
      <c r="A49" s="353" t="s">
        <v>248</v>
      </c>
      <c r="B49" s="635" t="s">
        <v>33</v>
      </c>
      <c r="C49" s="632" t="s">
        <v>16</v>
      </c>
      <c r="D49" s="454"/>
      <c r="E49" s="455"/>
      <c r="F49" s="456"/>
      <c r="G49" s="457"/>
      <c r="H49" s="458"/>
      <c r="I49" s="459"/>
      <c r="J49" s="460"/>
      <c r="K49" s="461"/>
      <c r="L49" s="460"/>
      <c r="M49" s="462"/>
      <c r="N49" s="460"/>
      <c r="O49" s="463"/>
      <c r="P49" s="454"/>
      <c r="Q49" s="456"/>
      <c r="R49" s="460"/>
      <c r="S49" s="463"/>
      <c r="T49" s="454"/>
      <c r="U49" s="456"/>
      <c r="V49" s="464">
        <v>2</v>
      </c>
      <c r="W49" s="449">
        <v>2</v>
      </c>
      <c r="X49" s="465" t="s">
        <v>16</v>
      </c>
      <c r="Y49" s="463"/>
      <c r="Z49" s="468">
        <v>2</v>
      </c>
      <c r="AA49" s="38"/>
      <c r="AB49" s="38"/>
      <c r="AC49" s="38"/>
    </row>
    <row r="50" spans="1:32" x14ac:dyDescent="0.3">
      <c r="A50" s="353" t="s">
        <v>273</v>
      </c>
      <c r="B50" s="635" t="s">
        <v>34</v>
      </c>
      <c r="C50" s="632" t="s">
        <v>16</v>
      </c>
      <c r="D50" s="454">
        <v>2</v>
      </c>
      <c r="E50" s="466">
        <v>0</v>
      </c>
      <c r="F50" s="456"/>
      <c r="G50" s="461"/>
      <c r="H50" s="458"/>
      <c r="I50" s="459"/>
      <c r="J50" s="460"/>
      <c r="K50" s="461"/>
      <c r="L50" s="460"/>
      <c r="M50" s="462"/>
      <c r="N50" s="460"/>
      <c r="O50" s="463"/>
      <c r="P50" s="454"/>
      <c r="Q50" s="462"/>
      <c r="R50" s="454">
        <v>2</v>
      </c>
      <c r="S50" s="461">
        <v>0</v>
      </c>
      <c r="T50" s="454"/>
      <c r="U50" s="456"/>
      <c r="V50" s="464"/>
      <c r="W50" s="449"/>
      <c r="X50" s="465" t="s">
        <v>17</v>
      </c>
      <c r="Y50" s="388" t="s">
        <v>11</v>
      </c>
      <c r="Z50" s="686">
        <v>0</v>
      </c>
      <c r="AA50" s="43"/>
      <c r="AB50" s="38"/>
      <c r="AC50" s="38"/>
    </row>
    <row r="51" spans="1:32" x14ac:dyDescent="0.3">
      <c r="A51" s="446"/>
      <c r="B51" s="355" t="s">
        <v>194</v>
      </c>
      <c r="C51" s="633"/>
      <c r="D51" s="469"/>
      <c r="E51" s="470"/>
      <c r="F51" s="471"/>
      <c r="G51" s="472"/>
      <c r="H51" s="473"/>
      <c r="I51" s="474"/>
      <c r="J51" s="475"/>
      <c r="K51" s="476"/>
      <c r="L51" s="475"/>
      <c r="M51" s="477"/>
      <c r="N51" s="475"/>
      <c r="O51" s="478"/>
      <c r="P51" s="469">
        <v>2</v>
      </c>
      <c r="Q51" s="477">
        <v>2</v>
      </c>
      <c r="R51" s="475"/>
      <c r="S51" s="478"/>
      <c r="T51" s="469"/>
      <c r="U51" s="471"/>
      <c r="V51" s="479"/>
      <c r="W51" s="480"/>
      <c r="X51" s="481"/>
      <c r="Y51" s="478"/>
      <c r="Z51" s="686">
        <v>2</v>
      </c>
      <c r="AA51" s="43"/>
      <c r="AB51" s="38"/>
      <c r="AC51" s="38"/>
    </row>
    <row r="52" spans="1:32" ht="15" thickBot="1" x14ac:dyDescent="0.35">
      <c r="A52" s="514"/>
      <c r="B52" s="499"/>
      <c r="C52" s="671"/>
      <c r="D52" s="413"/>
      <c r="E52" s="405"/>
      <c r="F52" s="406"/>
      <c r="G52" s="501"/>
      <c r="H52" s="403"/>
      <c r="I52" s="634"/>
      <c r="J52" s="409"/>
      <c r="K52" s="197"/>
      <c r="L52" s="409"/>
      <c r="M52" s="500"/>
      <c r="N52" s="415"/>
      <c r="O52" s="414"/>
      <c r="P52" s="413"/>
      <c r="Q52" s="406"/>
      <c r="R52" s="415"/>
      <c r="S52" s="414"/>
      <c r="T52" s="413"/>
      <c r="U52" s="406"/>
      <c r="V52" s="557"/>
      <c r="W52" s="519"/>
      <c r="X52" s="413"/>
      <c r="Y52" s="120"/>
      <c r="Z52" s="672">
        <f>SUM(Z41:Z51)</f>
        <v>28</v>
      </c>
      <c r="AA52" s="38"/>
      <c r="AB52" s="38"/>
      <c r="AC52" s="38"/>
    </row>
    <row r="53" spans="1:32" ht="15" thickBot="1" x14ac:dyDescent="0.35">
      <c r="A53" s="777" t="s">
        <v>102</v>
      </c>
      <c r="B53" s="778"/>
      <c r="C53" s="778"/>
      <c r="D53" s="778"/>
      <c r="E53" s="778"/>
      <c r="F53" s="778"/>
      <c r="G53" s="778"/>
      <c r="H53" s="778"/>
      <c r="I53" s="778"/>
      <c r="J53" s="778"/>
      <c r="K53" s="778"/>
      <c r="L53" s="778"/>
      <c r="M53" s="778"/>
      <c r="N53" s="778"/>
      <c r="O53" s="778"/>
      <c r="P53" s="778"/>
      <c r="Q53" s="778"/>
      <c r="R53" s="778"/>
      <c r="S53" s="778"/>
      <c r="T53" s="778"/>
      <c r="U53" s="778"/>
      <c r="V53" s="778"/>
      <c r="W53" s="778"/>
      <c r="X53" s="778"/>
      <c r="Y53" s="778"/>
      <c r="Z53" s="779"/>
      <c r="AA53" s="38"/>
      <c r="AB53" s="38"/>
      <c r="AC53" s="38"/>
    </row>
    <row r="54" spans="1:32" x14ac:dyDescent="0.3">
      <c r="A54" s="54" t="s">
        <v>249</v>
      </c>
      <c r="B54" s="490" t="s">
        <v>55</v>
      </c>
      <c r="C54" s="263" t="s">
        <v>16</v>
      </c>
      <c r="D54" s="376"/>
      <c r="E54" s="497"/>
      <c r="F54" s="371"/>
      <c r="G54" s="444"/>
      <c r="H54" s="376">
        <v>2</v>
      </c>
      <c r="I54" s="365">
        <v>2</v>
      </c>
      <c r="J54" s="366"/>
      <c r="K54" s="491"/>
      <c r="L54" s="360"/>
      <c r="M54" s="376"/>
      <c r="N54" s="371"/>
      <c r="O54" s="372"/>
      <c r="P54" s="376"/>
      <c r="Q54" s="376"/>
      <c r="R54" s="371"/>
      <c r="S54" s="372"/>
      <c r="T54" s="369"/>
      <c r="U54" s="371"/>
      <c r="V54" s="240"/>
      <c r="W54" s="380"/>
      <c r="X54" s="376" t="s">
        <v>16</v>
      </c>
      <c r="Y54" s="45"/>
      <c r="Z54" s="427">
        <v>2</v>
      </c>
      <c r="AA54" s="38"/>
      <c r="AB54" s="38"/>
      <c r="AC54" s="38"/>
    </row>
    <row r="55" spans="1:32" x14ac:dyDescent="0.3">
      <c r="A55" s="446" t="s">
        <v>250</v>
      </c>
      <c r="B55" s="353" t="s">
        <v>56</v>
      </c>
      <c r="C55" s="531" t="s">
        <v>159</v>
      </c>
      <c r="D55" s="382">
        <v>2</v>
      </c>
      <c r="E55" s="399">
        <v>3</v>
      </c>
      <c r="F55" s="389"/>
      <c r="G55" s="447"/>
      <c r="H55" s="382"/>
      <c r="I55" s="386"/>
      <c r="J55" s="387"/>
      <c r="K55" s="388"/>
      <c r="L55" s="386"/>
      <c r="M55" s="382"/>
      <c r="N55" s="389"/>
      <c r="O55" s="390"/>
      <c r="P55" s="382"/>
      <c r="Q55" s="382"/>
      <c r="R55" s="389"/>
      <c r="S55" s="390"/>
      <c r="T55" s="391"/>
      <c r="U55" s="389"/>
      <c r="V55" s="611"/>
      <c r="W55" s="392"/>
      <c r="X55" s="382" t="s">
        <v>10</v>
      </c>
      <c r="Y55" s="393"/>
      <c r="Z55" s="394">
        <v>2</v>
      </c>
      <c r="AA55" s="38"/>
      <c r="AB55" s="38"/>
      <c r="AC55" s="38"/>
    </row>
    <row r="56" spans="1:32" x14ac:dyDescent="0.3">
      <c r="A56" s="446" t="s">
        <v>251</v>
      </c>
      <c r="B56" s="353" t="s">
        <v>57</v>
      </c>
      <c r="C56" s="531" t="s">
        <v>159</v>
      </c>
      <c r="D56" s="382"/>
      <c r="E56" s="399"/>
      <c r="F56" s="389"/>
      <c r="G56" s="447"/>
      <c r="H56" s="382"/>
      <c r="I56" s="493"/>
      <c r="J56" s="387"/>
      <c r="K56" s="388"/>
      <c r="L56" s="386"/>
      <c r="M56" s="382"/>
      <c r="N56" s="389">
        <v>2</v>
      </c>
      <c r="O56" s="400">
        <v>2</v>
      </c>
      <c r="P56" s="382"/>
      <c r="Q56" s="382"/>
      <c r="R56" s="389"/>
      <c r="S56" s="390"/>
      <c r="T56" s="391"/>
      <c r="U56" s="389"/>
      <c r="V56" s="611"/>
      <c r="W56" s="392"/>
      <c r="X56" s="382" t="s">
        <v>10</v>
      </c>
      <c r="Y56" s="393"/>
      <c r="Z56" s="394">
        <v>2</v>
      </c>
      <c r="AA56" s="38"/>
      <c r="AB56" s="38"/>
      <c r="AC56" s="38"/>
    </row>
    <row r="57" spans="1:32" x14ac:dyDescent="0.3">
      <c r="A57" s="446" t="s">
        <v>252</v>
      </c>
      <c r="B57" s="499" t="s">
        <v>163</v>
      </c>
      <c r="C57" s="639" t="s">
        <v>159</v>
      </c>
      <c r="D57" s="413"/>
      <c r="E57" s="500"/>
      <c r="F57" s="415"/>
      <c r="G57" s="501"/>
      <c r="H57" s="413"/>
      <c r="I57" s="634"/>
      <c r="J57" s="409"/>
      <c r="K57" s="411"/>
      <c r="L57" s="581"/>
      <c r="M57" s="413"/>
      <c r="N57" s="389">
        <v>2</v>
      </c>
      <c r="O57" s="400">
        <v>2</v>
      </c>
      <c r="P57" s="413"/>
      <c r="Q57" s="413"/>
      <c r="R57" s="415"/>
      <c r="S57" s="414"/>
      <c r="T57" s="403"/>
      <c r="U57" s="415"/>
      <c r="V57" s="614"/>
      <c r="W57" s="503"/>
      <c r="X57" s="413" t="s">
        <v>10</v>
      </c>
      <c r="Y57" s="505"/>
      <c r="Z57" s="520">
        <v>2</v>
      </c>
      <c r="AA57" s="38"/>
      <c r="AB57" s="38"/>
      <c r="AC57" s="38"/>
    </row>
    <row r="58" spans="1:32" ht="15" thickBot="1" x14ac:dyDescent="0.35">
      <c r="A58" s="358" t="s">
        <v>253</v>
      </c>
      <c r="B58" s="499" t="s">
        <v>212</v>
      </c>
      <c r="C58" s="639" t="s">
        <v>16</v>
      </c>
      <c r="D58" s="413"/>
      <c r="E58" s="500"/>
      <c r="F58" s="415"/>
      <c r="G58" s="501"/>
      <c r="H58" s="413">
        <v>3</v>
      </c>
      <c r="I58" s="634">
        <v>2</v>
      </c>
      <c r="J58" s="409"/>
      <c r="K58" s="411"/>
      <c r="L58" s="581"/>
      <c r="M58" s="413"/>
      <c r="N58" s="415"/>
      <c r="O58" s="414"/>
      <c r="P58" s="413"/>
      <c r="Q58" s="161"/>
      <c r="R58" s="415"/>
      <c r="S58" s="414"/>
      <c r="T58" s="403"/>
      <c r="U58" s="405"/>
      <c r="V58" s="614"/>
      <c r="W58" s="503"/>
      <c r="X58" s="413" t="s">
        <v>16</v>
      </c>
      <c r="Y58" s="505" t="s">
        <v>29</v>
      </c>
      <c r="Z58" s="520">
        <v>2</v>
      </c>
      <c r="AA58" s="38"/>
      <c r="AB58" s="38"/>
      <c r="AC58" s="38"/>
    </row>
    <row r="59" spans="1:32" x14ac:dyDescent="0.3">
      <c r="A59" s="811" t="s">
        <v>35</v>
      </c>
      <c r="B59" s="812"/>
      <c r="C59" s="812"/>
      <c r="D59" s="812"/>
      <c r="E59" s="812"/>
      <c r="F59" s="812"/>
      <c r="G59" s="812"/>
      <c r="H59" s="812"/>
      <c r="I59" s="812"/>
      <c r="J59" s="812"/>
      <c r="K59" s="812"/>
      <c r="L59" s="812"/>
      <c r="M59" s="812"/>
      <c r="N59" s="812"/>
      <c r="O59" s="812"/>
      <c r="P59" s="812"/>
      <c r="Q59" s="812"/>
      <c r="R59" s="812"/>
      <c r="S59" s="812"/>
      <c r="T59" s="812"/>
      <c r="U59" s="812"/>
      <c r="V59" s="812"/>
      <c r="W59" s="812"/>
      <c r="X59" s="812"/>
      <c r="Y59" s="812"/>
      <c r="Z59" s="813"/>
      <c r="AA59" s="43"/>
      <c r="AB59" s="38"/>
      <c r="AC59" s="38"/>
      <c r="AD59" s="38"/>
      <c r="AE59" s="38"/>
      <c r="AF59" s="38"/>
    </row>
    <row r="60" spans="1:32" ht="0.6" customHeight="1" thickBot="1" x14ac:dyDescent="0.35">
      <c r="A60" s="787"/>
      <c r="B60" s="829"/>
      <c r="C60" s="829"/>
      <c r="D60" s="829"/>
      <c r="E60" s="829"/>
      <c r="F60" s="829"/>
      <c r="G60" s="829"/>
      <c r="H60" s="829"/>
      <c r="I60" s="829"/>
      <c r="J60" s="829"/>
      <c r="K60" s="829"/>
      <c r="L60" s="829"/>
      <c r="M60" s="829"/>
      <c r="N60" s="829"/>
      <c r="O60" s="829"/>
      <c r="P60" s="829"/>
      <c r="Q60" s="829"/>
      <c r="R60" s="829"/>
      <c r="S60" s="829"/>
      <c r="T60" s="829"/>
      <c r="U60" s="829"/>
      <c r="V60" s="829"/>
      <c r="W60" s="829"/>
      <c r="X60" s="829"/>
      <c r="Y60" s="829"/>
      <c r="Z60" s="791"/>
      <c r="AA60" s="43"/>
      <c r="AB60" s="38"/>
      <c r="AC60" s="38"/>
      <c r="AD60" s="38"/>
      <c r="AE60" s="38"/>
      <c r="AF60" s="38"/>
    </row>
    <row r="61" spans="1:32" x14ac:dyDescent="0.3">
      <c r="A61" s="490" t="s">
        <v>274</v>
      </c>
      <c r="B61" s="192" t="s">
        <v>36</v>
      </c>
      <c r="C61" s="264" t="s">
        <v>159</v>
      </c>
      <c r="D61" s="369"/>
      <c r="E61" s="497"/>
      <c r="F61" s="371"/>
      <c r="G61" s="444"/>
      <c r="H61" s="371">
        <v>2</v>
      </c>
      <c r="I61" s="81">
        <v>2</v>
      </c>
      <c r="J61" s="366"/>
      <c r="K61" s="491"/>
      <c r="L61" s="364"/>
      <c r="M61" s="376"/>
      <c r="N61" s="371"/>
      <c r="O61" s="372"/>
      <c r="P61" s="376"/>
      <c r="Q61" s="371"/>
      <c r="R61" s="370"/>
      <c r="S61" s="372"/>
      <c r="T61" s="376"/>
      <c r="U61" s="370"/>
      <c r="V61" s="109"/>
      <c r="W61" s="480"/>
      <c r="X61" s="369" t="s">
        <v>10</v>
      </c>
      <c r="Y61" s="110"/>
      <c r="Z61" s="697">
        <v>2</v>
      </c>
      <c r="AA61" s="43"/>
      <c r="AB61" s="38"/>
      <c r="AC61" s="38"/>
      <c r="AD61" s="38"/>
      <c r="AE61" s="38"/>
      <c r="AF61" s="38"/>
    </row>
    <row r="62" spans="1:32" x14ac:dyDescent="0.3">
      <c r="A62" s="353" t="s">
        <v>309</v>
      </c>
      <c r="B62" s="558" t="s">
        <v>168</v>
      </c>
      <c r="C62" s="625" t="s">
        <v>159</v>
      </c>
      <c r="D62" s="391"/>
      <c r="E62" s="399"/>
      <c r="F62" s="389"/>
      <c r="G62" s="447"/>
      <c r="H62" s="389"/>
      <c r="I62" s="448"/>
      <c r="J62" s="387">
        <v>2</v>
      </c>
      <c r="K62" s="379">
        <v>2</v>
      </c>
      <c r="L62" s="378">
        <v>2</v>
      </c>
      <c r="M62" s="401">
        <v>2</v>
      </c>
      <c r="N62" s="389">
        <v>2</v>
      </c>
      <c r="O62" s="400">
        <v>2</v>
      </c>
      <c r="P62" s="382">
        <v>2</v>
      </c>
      <c r="Q62" s="383">
        <v>2</v>
      </c>
      <c r="R62" s="384"/>
      <c r="S62" s="390"/>
      <c r="T62" s="382"/>
      <c r="U62" s="384"/>
      <c r="V62" s="540"/>
      <c r="W62" s="449"/>
      <c r="X62" s="382" t="s">
        <v>10</v>
      </c>
      <c r="Y62" s="390" t="s">
        <v>11</v>
      </c>
      <c r="Z62" s="542">
        <v>8</v>
      </c>
      <c r="AA62" s="43"/>
      <c r="AB62" s="38"/>
      <c r="AC62" s="38"/>
      <c r="AD62" s="38"/>
      <c r="AE62" s="38"/>
      <c r="AF62" s="38"/>
    </row>
    <row r="63" spans="1:32" x14ac:dyDescent="0.3">
      <c r="A63" s="353" t="s">
        <v>276</v>
      </c>
      <c r="B63" s="558" t="s">
        <v>37</v>
      </c>
      <c r="C63" s="223" t="s">
        <v>159</v>
      </c>
      <c r="D63" s="382"/>
      <c r="E63" s="399"/>
      <c r="F63" s="389"/>
      <c r="G63" s="447"/>
      <c r="H63" s="389"/>
      <c r="I63" s="448"/>
      <c r="J63" s="387"/>
      <c r="K63" s="388"/>
      <c r="L63" s="378"/>
      <c r="M63" s="382"/>
      <c r="N63" s="389"/>
      <c r="O63" s="390"/>
      <c r="P63" s="382"/>
      <c r="Q63" s="389"/>
      <c r="R63" s="384">
        <v>2</v>
      </c>
      <c r="S63" s="400">
        <v>2</v>
      </c>
      <c r="T63" s="382"/>
      <c r="U63" s="384"/>
      <c r="V63" s="540"/>
      <c r="W63" s="449"/>
      <c r="X63" s="382" t="s">
        <v>10</v>
      </c>
      <c r="Y63" s="390"/>
      <c r="Z63" s="542">
        <v>2</v>
      </c>
      <c r="AA63" s="43"/>
      <c r="AB63" s="38"/>
      <c r="AC63" s="38"/>
      <c r="AD63" s="38"/>
      <c r="AE63" s="38"/>
      <c r="AF63" s="38"/>
    </row>
    <row r="64" spans="1:32" x14ac:dyDescent="0.3">
      <c r="A64" s="353" t="s">
        <v>277</v>
      </c>
      <c r="B64" s="558" t="s">
        <v>38</v>
      </c>
      <c r="C64" s="394" t="s">
        <v>16</v>
      </c>
      <c r="D64" s="382"/>
      <c r="E64" s="399"/>
      <c r="F64" s="389"/>
      <c r="G64" s="447"/>
      <c r="H64" s="389"/>
      <c r="I64" s="448"/>
      <c r="J64" s="387"/>
      <c r="K64" s="388"/>
      <c r="L64" s="378"/>
      <c r="M64" s="382"/>
      <c r="N64" s="389"/>
      <c r="O64" s="390"/>
      <c r="P64" s="382"/>
      <c r="Q64" s="389"/>
      <c r="R64" s="384"/>
      <c r="S64" s="390"/>
      <c r="T64" s="382">
        <v>2</v>
      </c>
      <c r="U64" s="399">
        <v>2</v>
      </c>
      <c r="V64" s="539"/>
      <c r="W64" s="449"/>
      <c r="X64" s="382" t="s">
        <v>16</v>
      </c>
      <c r="Y64" s="390"/>
      <c r="Z64" s="542">
        <v>2</v>
      </c>
      <c r="AA64" s="43"/>
      <c r="AB64" s="38"/>
      <c r="AC64" s="38"/>
      <c r="AD64" s="38"/>
      <c r="AE64" s="38"/>
      <c r="AF64" s="38"/>
    </row>
    <row r="65" spans="1:32" x14ac:dyDescent="0.3">
      <c r="A65" s="353" t="s">
        <v>278</v>
      </c>
      <c r="B65" s="558" t="s">
        <v>39</v>
      </c>
      <c r="C65" s="394" t="s">
        <v>16</v>
      </c>
      <c r="D65" s="382"/>
      <c r="E65" s="399"/>
      <c r="F65" s="389"/>
      <c r="G65" s="447"/>
      <c r="H65" s="389"/>
      <c r="I65" s="448"/>
      <c r="J65" s="387"/>
      <c r="K65" s="388"/>
      <c r="L65" s="378"/>
      <c r="M65" s="382"/>
      <c r="N65" s="389"/>
      <c r="O65" s="390"/>
      <c r="P65" s="382"/>
      <c r="Q65" s="389"/>
      <c r="R65" s="384"/>
      <c r="S65" s="390"/>
      <c r="T65" s="382"/>
      <c r="U65" s="384"/>
      <c r="V65" s="540">
        <v>1</v>
      </c>
      <c r="W65" s="449">
        <v>2</v>
      </c>
      <c r="X65" s="382" t="s">
        <v>16</v>
      </c>
      <c r="Y65" s="390"/>
      <c r="Z65" s="542">
        <v>2</v>
      </c>
      <c r="AA65" s="43"/>
      <c r="AB65" s="38"/>
      <c r="AC65" s="38"/>
      <c r="AD65" s="38"/>
      <c r="AE65" s="38" t="s">
        <v>0</v>
      </c>
      <c r="AF65" s="38"/>
    </row>
    <row r="66" spans="1:32" x14ac:dyDescent="0.3">
      <c r="A66" s="353"/>
      <c r="B66" s="314" t="s">
        <v>126</v>
      </c>
      <c r="C66" s="394" t="s">
        <v>159</v>
      </c>
      <c r="D66" s="413"/>
      <c r="E66" s="500"/>
      <c r="F66" s="415"/>
      <c r="G66" s="501"/>
      <c r="H66" s="415"/>
      <c r="I66" s="410"/>
      <c r="J66" s="409"/>
      <c r="K66" s="411"/>
      <c r="L66" s="391">
        <v>2</v>
      </c>
      <c r="M66" s="405">
        <v>2</v>
      </c>
      <c r="N66" s="384">
        <v>2</v>
      </c>
      <c r="O66" s="502">
        <v>2</v>
      </c>
      <c r="P66" s="413">
        <v>2</v>
      </c>
      <c r="Q66" s="405">
        <v>2</v>
      </c>
      <c r="R66" s="406">
        <v>2</v>
      </c>
      <c r="S66" s="502">
        <v>2</v>
      </c>
      <c r="T66" s="413"/>
      <c r="U66" s="406"/>
      <c r="V66" s="557"/>
      <c r="W66" s="519"/>
      <c r="X66" s="413" t="s">
        <v>10</v>
      </c>
      <c r="Y66" s="414" t="s">
        <v>11</v>
      </c>
      <c r="Z66" s="542">
        <v>8</v>
      </c>
      <c r="AA66" s="43"/>
      <c r="AB66" s="38"/>
      <c r="AC66" s="38"/>
      <c r="AD66" s="38"/>
      <c r="AE66" s="38"/>
      <c r="AF66" s="38"/>
    </row>
    <row r="67" spans="1:32" ht="15" thickBot="1" x14ac:dyDescent="0.35">
      <c r="A67" s="499"/>
      <c r="B67" s="559"/>
      <c r="C67" s="303"/>
      <c r="D67" s="403"/>
      <c r="E67" s="500"/>
      <c r="F67" s="415"/>
      <c r="G67" s="501"/>
      <c r="H67" s="415"/>
      <c r="I67" s="410"/>
      <c r="J67" s="409"/>
      <c r="K67" s="411"/>
      <c r="L67" s="412"/>
      <c r="M67" s="413"/>
      <c r="N67" s="415"/>
      <c r="O67" s="414"/>
      <c r="P67" s="413"/>
      <c r="Q67" s="415"/>
      <c r="R67" s="406"/>
      <c r="S67" s="414"/>
      <c r="T67" s="413"/>
      <c r="U67" s="406"/>
      <c r="V67" s="557"/>
      <c r="W67" s="519"/>
      <c r="X67" s="403"/>
      <c r="Y67" s="120"/>
      <c r="Z67" s="165">
        <f>SUM(Z61:Z66)</f>
        <v>24</v>
      </c>
      <c r="AA67" s="43"/>
      <c r="AB67" s="38"/>
      <c r="AC67" s="38"/>
      <c r="AD67" s="38"/>
      <c r="AE67" s="38"/>
      <c r="AF67" s="38"/>
    </row>
    <row r="68" spans="1:32" ht="14.4" customHeight="1" x14ac:dyDescent="0.3">
      <c r="A68" s="811" t="s">
        <v>41</v>
      </c>
      <c r="B68" s="812"/>
      <c r="C68" s="812"/>
      <c r="D68" s="812"/>
      <c r="E68" s="812"/>
      <c r="F68" s="812"/>
      <c r="G68" s="812"/>
      <c r="H68" s="812"/>
      <c r="I68" s="812"/>
      <c r="J68" s="812"/>
      <c r="K68" s="812"/>
      <c r="L68" s="812"/>
      <c r="M68" s="812"/>
      <c r="N68" s="812"/>
      <c r="O68" s="812"/>
      <c r="P68" s="812"/>
      <c r="Q68" s="812"/>
      <c r="R68" s="812"/>
      <c r="S68" s="812"/>
      <c r="T68" s="812"/>
      <c r="U68" s="812"/>
      <c r="V68" s="812"/>
      <c r="W68" s="812"/>
      <c r="X68" s="812"/>
      <c r="Y68" s="812"/>
      <c r="Z68" s="813"/>
      <c r="AA68" s="665"/>
      <c r="AB68" s="38"/>
      <c r="AC68" s="38"/>
      <c r="AD68" s="38"/>
      <c r="AE68" s="38"/>
      <c r="AF68" s="38"/>
    </row>
    <row r="69" spans="1:32" ht="6" customHeight="1" thickBot="1" x14ac:dyDescent="0.35">
      <c r="A69" s="787"/>
      <c r="B69" s="829"/>
      <c r="C69" s="829"/>
      <c r="D69" s="829"/>
      <c r="E69" s="829"/>
      <c r="F69" s="829"/>
      <c r="G69" s="829"/>
      <c r="H69" s="829"/>
      <c r="I69" s="829"/>
      <c r="J69" s="829"/>
      <c r="K69" s="829"/>
      <c r="L69" s="829"/>
      <c r="M69" s="829"/>
      <c r="N69" s="829"/>
      <c r="O69" s="829"/>
      <c r="P69" s="829"/>
      <c r="Q69" s="829"/>
      <c r="R69" s="829"/>
      <c r="S69" s="829"/>
      <c r="T69" s="829"/>
      <c r="U69" s="829"/>
      <c r="V69" s="829"/>
      <c r="W69" s="829"/>
      <c r="X69" s="829"/>
      <c r="Y69" s="829"/>
      <c r="Z69" s="791"/>
      <c r="AA69" s="38">
        <v>38</v>
      </c>
      <c r="AB69" s="38"/>
      <c r="AC69" s="38"/>
      <c r="AD69" s="38"/>
      <c r="AE69" s="38"/>
      <c r="AF69" s="38"/>
    </row>
    <row r="70" spans="1:32" x14ac:dyDescent="0.3">
      <c r="A70" s="54" t="s">
        <v>279</v>
      </c>
      <c r="B70" s="54" t="s">
        <v>42</v>
      </c>
      <c r="C70" s="427" t="s">
        <v>16</v>
      </c>
      <c r="D70" s="369"/>
      <c r="E70" s="497"/>
      <c r="F70" s="371"/>
      <c r="G70" s="444"/>
      <c r="H70" s="371">
        <v>2</v>
      </c>
      <c r="I70" s="81">
        <v>3</v>
      </c>
      <c r="J70" s="366">
        <v>2</v>
      </c>
      <c r="K70" s="673">
        <v>3</v>
      </c>
      <c r="L70" s="674"/>
      <c r="M70" s="370"/>
      <c r="N70" s="371"/>
      <c r="O70" s="372"/>
      <c r="P70" s="376"/>
      <c r="Q70" s="370"/>
      <c r="R70" s="371"/>
      <c r="S70" s="72"/>
      <c r="T70" s="369"/>
      <c r="U70" s="371"/>
      <c r="V70" s="240"/>
      <c r="W70" s="380"/>
      <c r="X70" s="136" t="s">
        <v>16</v>
      </c>
      <c r="Y70" s="678" t="s">
        <v>11</v>
      </c>
      <c r="Z70" s="427">
        <v>6</v>
      </c>
      <c r="AA70" s="38"/>
      <c r="AB70" s="38"/>
      <c r="AC70" s="38"/>
    </row>
    <row r="71" spans="1:32" x14ac:dyDescent="0.3">
      <c r="A71" s="446" t="s">
        <v>280</v>
      </c>
      <c r="B71" s="446" t="s">
        <v>98</v>
      </c>
      <c r="C71" s="394" t="s">
        <v>16</v>
      </c>
      <c r="D71" s="391"/>
      <c r="E71" s="399"/>
      <c r="F71" s="389"/>
      <c r="G71" s="447"/>
      <c r="H71" s="389"/>
      <c r="I71" s="448"/>
      <c r="J71" s="387"/>
      <c r="K71" s="438"/>
      <c r="L71" s="511">
        <v>2</v>
      </c>
      <c r="M71" s="512">
        <v>2</v>
      </c>
      <c r="N71" s="389"/>
      <c r="O71" s="390"/>
      <c r="P71" s="382"/>
      <c r="Q71" s="384"/>
      <c r="R71" s="389"/>
      <c r="S71" s="398"/>
      <c r="T71" s="391"/>
      <c r="U71" s="389"/>
      <c r="V71" s="611"/>
      <c r="W71" s="392"/>
      <c r="X71" s="541" t="s">
        <v>16</v>
      </c>
      <c r="Y71" s="644" t="s">
        <v>181</v>
      </c>
      <c r="Z71" s="394">
        <v>2</v>
      </c>
      <c r="AA71" s="38"/>
      <c r="AB71" s="38"/>
      <c r="AC71" s="38"/>
    </row>
    <row r="72" spans="1:32" x14ac:dyDescent="0.3">
      <c r="A72" s="446" t="s">
        <v>281</v>
      </c>
      <c r="B72" s="446" t="s">
        <v>43</v>
      </c>
      <c r="C72" s="394" t="s">
        <v>16</v>
      </c>
      <c r="D72" s="391"/>
      <c r="E72" s="399"/>
      <c r="F72" s="389"/>
      <c r="G72" s="447"/>
      <c r="H72" s="389"/>
      <c r="I72" s="448"/>
      <c r="J72" s="387"/>
      <c r="K72" s="393"/>
      <c r="L72" s="378">
        <v>2</v>
      </c>
      <c r="M72" s="401">
        <v>2</v>
      </c>
      <c r="N72" s="389"/>
      <c r="O72" s="390"/>
      <c r="P72" s="382"/>
      <c r="Q72" s="384"/>
      <c r="R72" s="389"/>
      <c r="S72" s="398"/>
      <c r="T72" s="391"/>
      <c r="U72" s="389"/>
      <c r="V72" s="611"/>
      <c r="W72" s="392"/>
      <c r="X72" s="403" t="s">
        <v>16</v>
      </c>
      <c r="Y72" s="645" t="s">
        <v>181</v>
      </c>
      <c r="Z72" s="394">
        <v>2</v>
      </c>
      <c r="AA72" s="38"/>
      <c r="AB72" s="38"/>
      <c r="AC72" s="38"/>
    </row>
    <row r="73" spans="1:32" x14ac:dyDescent="0.3">
      <c r="A73" s="446" t="s">
        <v>283</v>
      </c>
      <c r="B73" s="428" t="s">
        <v>99</v>
      </c>
      <c r="C73" s="394" t="s">
        <v>16</v>
      </c>
      <c r="D73" s="391"/>
      <c r="E73" s="399"/>
      <c r="F73" s="389"/>
      <c r="G73" s="447"/>
      <c r="H73" s="389"/>
      <c r="I73" s="448"/>
      <c r="J73" s="387"/>
      <c r="K73" s="393"/>
      <c r="L73" s="378"/>
      <c r="M73" s="382"/>
      <c r="N73" s="389">
        <v>2</v>
      </c>
      <c r="O73" s="400">
        <v>2</v>
      </c>
      <c r="P73" s="382">
        <v>2</v>
      </c>
      <c r="Q73" s="399">
        <v>2</v>
      </c>
      <c r="R73" s="389"/>
      <c r="S73" s="398"/>
      <c r="T73" s="391"/>
      <c r="U73" s="389"/>
      <c r="V73" s="611"/>
      <c r="W73" s="392"/>
      <c r="X73" s="391" t="s">
        <v>16</v>
      </c>
      <c r="Y73" s="389" t="s">
        <v>43</v>
      </c>
      <c r="Z73" s="394">
        <v>4</v>
      </c>
      <c r="AA73" s="38"/>
      <c r="AB73" s="38"/>
      <c r="AC73" s="38"/>
    </row>
    <row r="74" spans="1:32" x14ac:dyDescent="0.3">
      <c r="A74" s="446" t="s">
        <v>284</v>
      </c>
      <c r="B74" s="446" t="s">
        <v>100</v>
      </c>
      <c r="C74" s="394" t="s">
        <v>16</v>
      </c>
      <c r="D74" s="391"/>
      <c r="E74" s="399"/>
      <c r="F74" s="389"/>
      <c r="G74" s="447"/>
      <c r="H74" s="389"/>
      <c r="I74" s="448"/>
      <c r="J74" s="387"/>
      <c r="K74" s="393"/>
      <c r="L74" s="378"/>
      <c r="M74" s="382"/>
      <c r="N74" s="389"/>
      <c r="O74" s="390"/>
      <c r="P74" s="382"/>
      <c r="Q74" s="384"/>
      <c r="R74" s="389">
        <v>2</v>
      </c>
      <c r="S74" s="434">
        <v>2</v>
      </c>
      <c r="T74" s="391">
        <v>2</v>
      </c>
      <c r="U74" s="399">
        <v>2</v>
      </c>
      <c r="V74" s="613"/>
      <c r="W74" s="392"/>
      <c r="X74" s="369" t="s">
        <v>16</v>
      </c>
      <c r="Y74" s="389" t="s">
        <v>150</v>
      </c>
      <c r="Z74" s="394">
        <v>4</v>
      </c>
      <c r="AA74" s="38"/>
      <c r="AB74" s="38"/>
      <c r="AC74" s="38"/>
      <c r="AF74" t="s">
        <v>0</v>
      </c>
    </row>
    <row r="75" spans="1:32" ht="17.399999999999999" x14ac:dyDescent="0.3">
      <c r="A75" s="446"/>
      <c r="B75" s="514" t="s">
        <v>190</v>
      </c>
      <c r="C75" s="394" t="s">
        <v>16</v>
      </c>
      <c r="D75" s="391"/>
      <c r="E75" s="399"/>
      <c r="F75" s="389"/>
      <c r="G75" s="447"/>
      <c r="H75" s="389"/>
      <c r="I75" s="448"/>
      <c r="J75" s="387"/>
      <c r="K75" s="393"/>
      <c r="L75" s="378"/>
      <c r="M75" s="382"/>
      <c r="N75" s="389"/>
      <c r="O75" s="390"/>
      <c r="P75" s="382"/>
      <c r="Q75" s="384"/>
      <c r="R75" s="389"/>
      <c r="S75" s="398"/>
      <c r="T75" s="391"/>
      <c r="U75" s="384"/>
      <c r="V75" s="613"/>
      <c r="W75" s="449"/>
      <c r="X75" s="391"/>
      <c r="Y75" s="387"/>
      <c r="Z75" s="394">
        <v>20</v>
      </c>
      <c r="AA75" s="38"/>
      <c r="AB75" s="38"/>
      <c r="AC75" s="38"/>
    </row>
    <row r="76" spans="1:32" ht="15" thickBot="1" x14ac:dyDescent="0.35">
      <c r="A76" s="499"/>
      <c r="B76" s="559"/>
      <c r="C76" s="499"/>
      <c r="D76" s="413"/>
      <c r="E76" s="500"/>
      <c r="F76" s="415"/>
      <c r="G76" s="501"/>
      <c r="H76" s="415"/>
      <c r="I76" s="410"/>
      <c r="J76" s="409"/>
      <c r="K76" s="411"/>
      <c r="L76" s="412"/>
      <c r="M76" s="413"/>
      <c r="N76" s="415"/>
      <c r="O76" s="414"/>
      <c r="P76" s="413"/>
      <c r="Q76" s="406"/>
      <c r="R76" s="415"/>
      <c r="S76" s="414"/>
      <c r="T76" s="413"/>
      <c r="U76" s="406"/>
      <c r="V76" s="557"/>
      <c r="W76" s="519"/>
      <c r="X76" s="413"/>
      <c r="Y76" s="124"/>
      <c r="Z76" s="670">
        <f>SUM(Z70:Z75)</f>
        <v>38</v>
      </c>
      <c r="AA76" s="38"/>
      <c r="AB76" s="38"/>
      <c r="AC76" s="38"/>
      <c r="AD76" s="38"/>
      <c r="AE76" s="38"/>
      <c r="AF76" s="38"/>
    </row>
    <row r="77" spans="1:32" ht="14.4" customHeight="1" thickBot="1" x14ac:dyDescent="0.35">
      <c r="A77" s="777" t="s">
        <v>86</v>
      </c>
      <c r="B77" s="778"/>
      <c r="C77" s="778"/>
      <c r="D77" s="778"/>
      <c r="E77" s="778"/>
      <c r="F77" s="778"/>
      <c r="G77" s="778"/>
      <c r="H77" s="778"/>
      <c r="I77" s="778"/>
      <c r="J77" s="778"/>
      <c r="K77" s="778"/>
      <c r="L77" s="778"/>
      <c r="M77" s="778"/>
      <c r="N77" s="778"/>
      <c r="O77" s="778"/>
      <c r="P77" s="778"/>
      <c r="Q77" s="778"/>
      <c r="R77" s="778"/>
      <c r="S77" s="778"/>
      <c r="T77" s="778"/>
      <c r="U77" s="778"/>
      <c r="V77" s="778"/>
      <c r="W77" s="778"/>
      <c r="X77" s="778"/>
      <c r="Y77" s="778"/>
      <c r="Z77" s="779"/>
      <c r="AA77" s="38"/>
      <c r="AB77" s="38"/>
      <c r="AC77" s="38"/>
      <c r="AD77" s="38"/>
      <c r="AE77" s="38"/>
      <c r="AF77" s="38"/>
    </row>
    <row r="78" spans="1:32" x14ac:dyDescent="0.3">
      <c r="A78" s="54" t="s">
        <v>282</v>
      </c>
      <c r="B78" s="490" t="s">
        <v>46</v>
      </c>
      <c r="C78" s="618" t="s">
        <v>16</v>
      </c>
      <c r="D78" s="376"/>
      <c r="E78" s="492"/>
      <c r="F78" s="371"/>
      <c r="G78" s="444"/>
      <c r="H78" s="376"/>
      <c r="I78" s="360"/>
      <c r="J78" s="366"/>
      <c r="K78" s="491"/>
      <c r="L78" s="360"/>
      <c r="M78" s="376"/>
      <c r="N78" s="371"/>
      <c r="O78" s="372"/>
      <c r="P78" s="376"/>
      <c r="Q78" s="376"/>
      <c r="R78" s="371"/>
      <c r="S78" s="372"/>
      <c r="T78" s="369"/>
      <c r="U78" s="371"/>
      <c r="V78" s="694">
        <v>6</v>
      </c>
      <c r="W78" s="515">
        <v>2</v>
      </c>
      <c r="X78" s="376" t="s">
        <v>16</v>
      </c>
      <c r="Y78" s="45"/>
      <c r="Z78" s="427">
        <v>2</v>
      </c>
      <c r="AA78" s="38"/>
      <c r="AB78" s="38"/>
      <c r="AC78" s="38"/>
      <c r="AD78" s="38"/>
      <c r="AE78" s="38"/>
      <c r="AF78" s="38"/>
    </row>
    <row r="79" spans="1:32" x14ac:dyDescent="0.3">
      <c r="A79" s="446" t="s">
        <v>285</v>
      </c>
      <c r="B79" s="353" t="s">
        <v>47</v>
      </c>
      <c r="C79" s="618" t="s">
        <v>16</v>
      </c>
      <c r="D79" s="382"/>
      <c r="E79" s="401"/>
      <c r="F79" s="389"/>
      <c r="G79" s="447"/>
      <c r="H79" s="382"/>
      <c r="I79" s="386"/>
      <c r="J79" s="387"/>
      <c r="K79" s="388"/>
      <c r="L79" s="386"/>
      <c r="M79" s="382"/>
      <c r="N79" s="389"/>
      <c r="O79" s="390"/>
      <c r="P79" s="382"/>
      <c r="Q79" s="382"/>
      <c r="R79" s="389"/>
      <c r="S79" s="390"/>
      <c r="T79" s="391"/>
      <c r="U79" s="389"/>
      <c r="V79" s="85">
        <v>6</v>
      </c>
      <c r="W79" s="516">
        <v>10</v>
      </c>
      <c r="X79" s="376" t="s">
        <v>16</v>
      </c>
      <c r="Y79" s="393"/>
      <c r="Z79" s="394">
        <v>10</v>
      </c>
      <c r="AA79" s="38"/>
      <c r="AB79" s="38"/>
      <c r="AC79" s="38"/>
      <c r="AD79" s="38"/>
      <c r="AE79" s="38"/>
      <c r="AF79" s="38"/>
    </row>
    <row r="80" spans="1:32" x14ac:dyDescent="0.3">
      <c r="A80" s="446" t="s">
        <v>286</v>
      </c>
      <c r="B80" s="353" t="s">
        <v>48</v>
      </c>
      <c r="C80" s="618" t="s">
        <v>16</v>
      </c>
      <c r="D80" s="382"/>
      <c r="E80" s="401"/>
      <c r="F80" s="389"/>
      <c r="G80" s="447"/>
      <c r="H80" s="382"/>
      <c r="I80" s="386"/>
      <c r="J80" s="387"/>
      <c r="K80" s="388"/>
      <c r="L80" s="386"/>
      <c r="M80" s="382"/>
      <c r="N80" s="389"/>
      <c r="O80" s="390"/>
      <c r="P80" s="382"/>
      <c r="Q80" s="382"/>
      <c r="R80" s="389"/>
      <c r="S80" s="390"/>
      <c r="T80" s="391"/>
      <c r="U80" s="389"/>
      <c r="V80" s="85">
        <v>1</v>
      </c>
      <c r="W80" s="516">
        <v>1</v>
      </c>
      <c r="X80" s="376" t="s">
        <v>16</v>
      </c>
      <c r="Y80" s="393"/>
      <c r="Z80" s="394">
        <v>1</v>
      </c>
      <c r="AA80" s="38"/>
      <c r="AB80" s="38"/>
      <c r="AC80" s="38"/>
      <c r="AD80" s="38"/>
      <c r="AE80" s="38"/>
      <c r="AF80" s="38"/>
    </row>
    <row r="81" spans="1:32" x14ac:dyDescent="0.3">
      <c r="A81" s="446" t="s">
        <v>287</v>
      </c>
      <c r="B81" s="353" t="s">
        <v>49</v>
      </c>
      <c r="C81" s="618" t="s">
        <v>16</v>
      </c>
      <c r="D81" s="382"/>
      <c r="E81" s="401"/>
      <c r="F81" s="389"/>
      <c r="G81" s="447"/>
      <c r="H81" s="382"/>
      <c r="I81" s="386"/>
      <c r="J81" s="387"/>
      <c r="K81" s="388"/>
      <c r="L81" s="386"/>
      <c r="M81" s="382"/>
      <c r="N81" s="389"/>
      <c r="O81" s="390"/>
      <c r="P81" s="382"/>
      <c r="Q81" s="382"/>
      <c r="R81" s="389"/>
      <c r="S81" s="390"/>
      <c r="T81" s="391"/>
      <c r="U81" s="389"/>
      <c r="V81" s="85">
        <v>1</v>
      </c>
      <c r="W81" s="516">
        <v>2</v>
      </c>
      <c r="X81" s="376" t="s">
        <v>16</v>
      </c>
      <c r="Y81" s="393"/>
      <c r="Z81" s="394">
        <v>2</v>
      </c>
      <c r="AA81" s="38"/>
      <c r="AB81" s="38"/>
      <c r="AC81" s="38" t="s">
        <v>0</v>
      </c>
      <c r="AD81" s="38"/>
      <c r="AE81" s="38"/>
      <c r="AF81" s="38"/>
    </row>
    <row r="82" spans="1:32" x14ac:dyDescent="0.3">
      <c r="A82" s="446" t="s">
        <v>288</v>
      </c>
      <c r="B82" s="353" t="s">
        <v>50</v>
      </c>
      <c r="C82" s="618" t="s">
        <v>16</v>
      </c>
      <c r="D82" s="382"/>
      <c r="E82" s="401"/>
      <c r="F82" s="389"/>
      <c r="G82" s="447"/>
      <c r="H82" s="382"/>
      <c r="I82" s="386"/>
      <c r="J82" s="387"/>
      <c r="K82" s="388"/>
      <c r="L82" s="386"/>
      <c r="M82" s="382"/>
      <c r="N82" s="389"/>
      <c r="O82" s="390"/>
      <c r="P82" s="382"/>
      <c r="Q82" s="382"/>
      <c r="R82" s="389"/>
      <c r="S82" s="390"/>
      <c r="T82" s="391"/>
      <c r="U82" s="389"/>
      <c r="V82" s="85">
        <v>1</v>
      </c>
      <c r="W82" s="516">
        <v>2</v>
      </c>
      <c r="X82" s="376" t="s">
        <v>16</v>
      </c>
      <c r="Y82" s="393"/>
      <c r="Z82" s="394">
        <v>2</v>
      </c>
      <c r="AA82" s="38"/>
      <c r="AB82" s="38"/>
      <c r="AC82" s="38"/>
      <c r="AD82" s="38"/>
      <c r="AE82" s="38"/>
      <c r="AF82" s="38"/>
    </row>
    <row r="83" spans="1:32" x14ac:dyDescent="0.3">
      <c r="A83" s="446" t="s">
        <v>289</v>
      </c>
      <c r="B83" s="353" t="s">
        <v>51</v>
      </c>
      <c r="C83" s="618" t="s">
        <v>16</v>
      </c>
      <c r="D83" s="382"/>
      <c r="E83" s="401"/>
      <c r="F83" s="389"/>
      <c r="G83" s="447"/>
      <c r="H83" s="382"/>
      <c r="I83" s="386"/>
      <c r="J83" s="387"/>
      <c r="K83" s="388"/>
      <c r="L83" s="386"/>
      <c r="M83" s="382"/>
      <c r="N83" s="389"/>
      <c r="O83" s="390"/>
      <c r="P83" s="382"/>
      <c r="Q83" s="382"/>
      <c r="R83" s="389"/>
      <c r="S83" s="390"/>
      <c r="T83" s="391"/>
      <c r="U83" s="389"/>
      <c r="V83" s="85">
        <v>1</v>
      </c>
      <c r="W83" s="516">
        <v>1</v>
      </c>
      <c r="X83" s="376" t="s">
        <v>16</v>
      </c>
      <c r="Y83" s="393"/>
      <c r="Z83" s="394">
        <v>1</v>
      </c>
      <c r="AA83" s="38"/>
      <c r="AB83" s="38"/>
      <c r="AC83" s="38"/>
      <c r="AD83" s="38"/>
      <c r="AE83" s="38"/>
      <c r="AF83" s="38"/>
    </row>
    <row r="84" spans="1:32" ht="15" thickBot="1" x14ac:dyDescent="0.35">
      <c r="A84" s="514" t="s">
        <v>290</v>
      </c>
      <c r="B84" s="499" t="s">
        <v>52</v>
      </c>
      <c r="C84" s="499"/>
      <c r="D84" s="413"/>
      <c r="E84" s="161"/>
      <c r="F84" s="415"/>
      <c r="G84" s="501"/>
      <c r="H84" s="413"/>
      <c r="I84" s="581"/>
      <c r="J84" s="409"/>
      <c r="K84" s="411"/>
      <c r="L84" s="581"/>
      <c r="M84" s="413"/>
      <c r="N84" s="415"/>
      <c r="O84" s="414"/>
      <c r="P84" s="413"/>
      <c r="Q84" s="413"/>
      <c r="R84" s="415"/>
      <c r="S84" s="414"/>
      <c r="T84" s="403"/>
      <c r="U84" s="415"/>
      <c r="V84" s="695" t="s">
        <v>0</v>
      </c>
      <c r="W84" s="305">
        <v>2</v>
      </c>
      <c r="X84" s="413"/>
      <c r="Y84" s="505"/>
      <c r="Z84" s="520">
        <v>2</v>
      </c>
      <c r="AA84" s="38"/>
      <c r="AB84" s="38"/>
      <c r="AC84" s="38"/>
      <c r="AD84" s="38"/>
      <c r="AE84" s="38"/>
      <c r="AF84" s="38"/>
    </row>
    <row r="85" spans="1:32" ht="13.95" customHeight="1" thickBot="1" x14ac:dyDescent="0.35">
      <c r="A85" s="761" t="s">
        <v>53</v>
      </c>
      <c r="B85" s="762"/>
      <c r="C85" s="762"/>
      <c r="D85" s="762"/>
      <c r="E85" s="762"/>
      <c r="F85" s="762"/>
      <c r="G85" s="762"/>
      <c r="H85" s="762"/>
      <c r="I85" s="762"/>
      <c r="J85" s="762"/>
      <c r="K85" s="762"/>
      <c r="L85" s="762"/>
      <c r="M85" s="762"/>
      <c r="N85" s="762"/>
      <c r="O85" s="762"/>
      <c r="P85" s="762"/>
      <c r="Q85" s="762"/>
      <c r="R85" s="762"/>
      <c r="S85" s="762"/>
      <c r="T85" s="762"/>
      <c r="U85" s="762"/>
      <c r="V85" s="762"/>
      <c r="W85" s="762"/>
      <c r="X85" s="762"/>
      <c r="Y85" s="762"/>
      <c r="Z85" s="763"/>
      <c r="AA85" s="38"/>
      <c r="AB85" s="38"/>
      <c r="AC85" s="38" t="s">
        <v>0</v>
      </c>
      <c r="AD85" s="38"/>
      <c r="AE85" s="38"/>
      <c r="AF85" s="38"/>
    </row>
    <row r="86" spans="1:32" x14ac:dyDescent="0.3">
      <c r="A86" s="54"/>
      <c r="B86" s="58" t="s">
        <v>210</v>
      </c>
      <c r="C86" s="264" t="s">
        <v>159</v>
      </c>
      <c r="D86" s="369"/>
      <c r="E86" s="497"/>
      <c r="F86" s="370"/>
      <c r="G86" s="444"/>
      <c r="H86" s="376"/>
      <c r="I86" s="362"/>
      <c r="J86" s="362"/>
      <c r="K86" s="45"/>
      <c r="L86" s="364"/>
      <c r="M86" s="370"/>
      <c r="N86" s="370">
        <v>2</v>
      </c>
      <c r="O86" s="589">
        <v>2</v>
      </c>
      <c r="P86" s="376"/>
      <c r="Q86" s="370"/>
      <c r="R86" s="370"/>
      <c r="S86" s="72"/>
      <c r="T86" s="369"/>
      <c r="U86" s="370"/>
      <c r="V86" s="240"/>
      <c r="W86" s="480"/>
      <c r="X86" s="376" t="s">
        <v>10</v>
      </c>
      <c r="Y86" s="45"/>
      <c r="Z86" s="427">
        <v>2</v>
      </c>
      <c r="AA86" s="38"/>
      <c r="AB86" s="38"/>
      <c r="AC86" s="38"/>
    </row>
    <row r="87" spans="1:32" x14ac:dyDescent="0.3">
      <c r="A87" s="446"/>
      <c r="B87" s="446" t="s">
        <v>61</v>
      </c>
      <c r="C87" s="555"/>
      <c r="D87" s="391"/>
      <c r="E87" s="399"/>
      <c r="F87" s="384"/>
      <c r="G87" s="447"/>
      <c r="H87" s="382"/>
      <c r="I87" s="448"/>
      <c r="J87" s="448"/>
      <c r="K87" s="393"/>
      <c r="L87" s="378"/>
      <c r="M87" s="384"/>
      <c r="N87" s="384"/>
      <c r="O87" s="390"/>
      <c r="P87" s="382"/>
      <c r="Q87" s="384"/>
      <c r="R87" s="384"/>
      <c r="S87" s="434"/>
      <c r="T87" s="391">
        <v>2</v>
      </c>
      <c r="U87" s="434">
        <v>2</v>
      </c>
      <c r="V87" s="611"/>
      <c r="W87" s="449"/>
      <c r="X87" s="382"/>
      <c r="Y87" s="393"/>
      <c r="Z87" s="394">
        <v>2</v>
      </c>
      <c r="AA87" s="38"/>
      <c r="AB87" s="38"/>
      <c r="AC87" s="38"/>
    </row>
    <row r="88" spans="1:32" x14ac:dyDescent="0.3">
      <c r="A88" s="446"/>
      <c r="B88" s="514" t="s">
        <v>76</v>
      </c>
      <c r="C88" s="541" t="s">
        <v>159</v>
      </c>
      <c r="D88" s="391">
        <v>2</v>
      </c>
      <c r="E88" s="434">
        <v>2</v>
      </c>
      <c r="F88" s="384">
        <v>2</v>
      </c>
      <c r="G88" s="434">
        <v>2</v>
      </c>
      <c r="H88" s="391"/>
      <c r="I88" s="410"/>
      <c r="J88" s="410"/>
      <c r="K88" s="505"/>
      <c r="L88" s="412"/>
      <c r="M88" s="406"/>
      <c r="N88" s="406"/>
      <c r="O88" s="414"/>
      <c r="P88" s="413"/>
      <c r="Q88" s="406"/>
      <c r="R88" s="406"/>
      <c r="S88" s="397"/>
      <c r="T88" s="403"/>
      <c r="U88" s="406"/>
      <c r="V88" s="614"/>
      <c r="W88" s="519"/>
      <c r="X88" s="413" t="s">
        <v>16</v>
      </c>
      <c r="Y88" s="505"/>
      <c r="Z88" s="520">
        <v>4</v>
      </c>
      <c r="AA88" s="38"/>
      <c r="AB88" s="38"/>
      <c r="AC88" s="38"/>
    </row>
    <row r="89" spans="1:32" x14ac:dyDescent="0.3">
      <c r="A89" s="446"/>
      <c r="B89" s="640" t="s">
        <v>164</v>
      </c>
      <c r="C89" s="588" t="s">
        <v>16</v>
      </c>
      <c r="D89" s="403"/>
      <c r="E89" s="500"/>
      <c r="F89" s="406"/>
      <c r="G89" s="502"/>
      <c r="H89" s="403"/>
      <c r="I89" s="500"/>
      <c r="J89" s="406"/>
      <c r="K89" s="502"/>
      <c r="L89" s="403"/>
      <c r="M89" s="500"/>
      <c r="N89" s="406"/>
      <c r="O89" s="502"/>
      <c r="P89" s="403"/>
      <c r="Q89" s="500"/>
      <c r="R89" s="406"/>
      <c r="S89" s="502"/>
      <c r="T89" s="403"/>
      <c r="U89" s="406"/>
      <c r="V89" s="614"/>
      <c r="W89" s="519"/>
      <c r="X89" s="413" t="s">
        <v>87</v>
      </c>
      <c r="Y89" s="505"/>
      <c r="Z89" s="520"/>
      <c r="AA89" s="38"/>
      <c r="AB89" s="38"/>
      <c r="AC89" s="38"/>
    </row>
    <row r="90" spans="1:32" x14ac:dyDescent="0.3">
      <c r="A90" s="446"/>
      <c r="B90" s="640" t="s">
        <v>165</v>
      </c>
      <c r="C90" s="588" t="s">
        <v>16</v>
      </c>
      <c r="D90" s="403"/>
      <c r="E90" s="500"/>
      <c r="F90" s="406"/>
      <c r="G90" s="501"/>
      <c r="H90" s="413"/>
      <c r="I90" s="410"/>
      <c r="J90" s="410"/>
      <c r="K90" s="505"/>
      <c r="L90" s="412"/>
      <c r="M90" s="406"/>
      <c r="N90" s="406"/>
      <c r="O90" s="414"/>
      <c r="P90" s="413"/>
      <c r="Q90" s="406"/>
      <c r="R90" s="406"/>
      <c r="S90" s="397"/>
      <c r="T90" s="403"/>
      <c r="U90" s="406"/>
      <c r="V90" s="614"/>
      <c r="W90" s="519"/>
      <c r="X90" s="413" t="s">
        <v>87</v>
      </c>
      <c r="Y90" s="505"/>
      <c r="Z90" s="520"/>
      <c r="AA90" s="38"/>
      <c r="AB90" s="38"/>
      <c r="AC90" s="38"/>
    </row>
    <row r="91" spans="1:32" x14ac:dyDescent="0.3">
      <c r="A91" s="446"/>
      <c r="B91" s="624" t="s">
        <v>146</v>
      </c>
      <c r="C91" s="541" t="s">
        <v>159</v>
      </c>
      <c r="D91" s="403"/>
      <c r="E91" s="500"/>
      <c r="F91" s="406"/>
      <c r="G91" s="501"/>
      <c r="H91" s="413"/>
      <c r="I91" s="410"/>
      <c r="J91" s="410"/>
      <c r="K91" s="505"/>
      <c r="L91" s="412"/>
      <c r="M91" s="406"/>
      <c r="N91" s="406"/>
      <c r="O91" s="414"/>
      <c r="P91" s="384">
        <v>2</v>
      </c>
      <c r="Q91" s="434">
        <v>2</v>
      </c>
      <c r="R91" s="384">
        <v>2</v>
      </c>
      <c r="S91" s="434">
        <v>2</v>
      </c>
      <c r="T91" s="403"/>
      <c r="U91" s="406"/>
      <c r="V91" s="614"/>
      <c r="W91" s="519"/>
      <c r="X91" s="413" t="s">
        <v>16</v>
      </c>
      <c r="Y91" s="505" t="s">
        <v>11</v>
      </c>
      <c r="Z91" s="520">
        <v>4</v>
      </c>
      <c r="AA91" s="38"/>
      <c r="AB91" s="38"/>
      <c r="AC91" s="38"/>
    </row>
    <row r="92" spans="1:32" x14ac:dyDescent="0.3">
      <c r="A92" s="446"/>
      <c r="B92" s="624" t="s">
        <v>182</v>
      </c>
      <c r="C92" s="541" t="s">
        <v>16</v>
      </c>
      <c r="D92" s="403"/>
      <c r="E92" s="500"/>
      <c r="F92" s="406"/>
      <c r="G92" s="501"/>
      <c r="H92" s="413"/>
      <c r="I92" s="410"/>
      <c r="J92" s="410"/>
      <c r="K92" s="505"/>
      <c r="L92" s="412"/>
      <c r="M92" s="406"/>
      <c r="N92" s="406"/>
      <c r="O92" s="414"/>
      <c r="P92" s="384">
        <v>2</v>
      </c>
      <c r="Q92" s="434">
        <v>2</v>
      </c>
      <c r="R92" s="384">
        <v>2</v>
      </c>
      <c r="S92" s="434">
        <v>2</v>
      </c>
      <c r="T92" s="403"/>
      <c r="U92" s="406"/>
      <c r="V92" s="614"/>
      <c r="W92" s="519"/>
      <c r="X92" s="413" t="s">
        <v>16</v>
      </c>
      <c r="Y92" s="505"/>
      <c r="Z92" s="639">
        <v>4</v>
      </c>
      <c r="AA92" s="38"/>
      <c r="AB92" s="38"/>
      <c r="AC92" s="38"/>
    </row>
    <row r="93" spans="1:32" x14ac:dyDescent="0.3">
      <c r="A93" s="446"/>
      <c r="B93" s="624" t="s">
        <v>109</v>
      </c>
      <c r="C93" s="541" t="s">
        <v>16</v>
      </c>
      <c r="D93" s="391">
        <v>2</v>
      </c>
      <c r="E93" s="434">
        <v>2</v>
      </c>
      <c r="F93" s="384">
        <v>2</v>
      </c>
      <c r="G93" s="400">
        <v>2</v>
      </c>
      <c r="H93" s="382">
        <v>2</v>
      </c>
      <c r="I93" s="434">
        <v>2</v>
      </c>
      <c r="J93" s="384">
        <v>2</v>
      </c>
      <c r="K93" s="400">
        <v>2</v>
      </c>
      <c r="L93" s="382">
        <v>2</v>
      </c>
      <c r="M93" s="434">
        <v>2</v>
      </c>
      <c r="N93" s="384">
        <v>2</v>
      </c>
      <c r="O93" s="400">
        <v>2</v>
      </c>
      <c r="P93" s="382">
        <v>2</v>
      </c>
      <c r="Q93" s="434">
        <v>2</v>
      </c>
      <c r="R93" s="384">
        <v>2</v>
      </c>
      <c r="S93" s="400">
        <v>2</v>
      </c>
      <c r="T93" s="403">
        <v>2</v>
      </c>
      <c r="U93" s="500">
        <v>2</v>
      </c>
      <c r="V93" s="614"/>
      <c r="W93" s="519"/>
      <c r="X93" s="413" t="s">
        <v>16</v>
      </c>
      <c r="Y93" s="505"/>
      <c r="Z93" s="639">
        <v>18</v>
      </c>
      <c r="AA93" s="38"/>
      <c r="AB93" s="38"/>
      <c r="AC93" s="38"/>
    </row>
    <row r="94" spans="1:32" x14ac:dyDescent="0.3">
      <c r="A94" s="446"/>
      <c r="B94" s="624" t="s">
        <v>183</v>
      </c>
      <c r="C94" s="520" t="s">
        <v>16</v>
      </c>
      <c r="D94" s="382">
        <v>2</v>
      </c>
      <c r="E94" s="434">
        <v>2</v>
      </c>
      <c r="F94" s="384">
        <v>2</v>
      </c>
      <c r="G94" s="400">
        <v>2</v>
      </c>
      <c r="H94" s="382"/>
      <c r="I94" s="448"/>
      <c r="J94" s="448"/>
      <c r="K94" s="393"/>
      <c r="L94" s="378"/>
      <c r="M94" s="406"/>
      <c r="N94" s="406"/>
      <c r="O94" s="414"/>
      <c r="P94" s="413"/>
      <c r="Q94" s="406"/>
      <c r="R94" s="406"/>
      <c r="S94" s="397"/>
      <c r="T94" s="403"/>
      <c r="U94" s="406"/>
      <c r="V94" s="614"/>
      <c r="W94" s="519"/>
      <c r="X94" s="413" t="s">
        <v>16</v>
      </c>
      <c r="Y94" s="505" t="s">
        <v>0</v>
      </c>
      <c r="Z94" s="639">
        <v>4</v>
      </c>
      <c r="AA94" s="38"/>
      <c r="AB94" s="38"/>
      <c r="AC94" s="38"/>
    </row>
    <row r="95" spans="1:32" ht="17.399999999999999" x14ac:dyDescent="0.3">
      <c r="A95" s="446"/>
      <c r="B95" s="641" t="s">
        <v>192</v>
      </c>
      <c r="C95" s="520" t="s">
        <v>16</v>
      </c>
      <c r="D95" s="391"/>
      <c r="E95" s="434"/>
      <c r="F95" s="384"/>
      <c r="G95" s="400"/>
      <c r="H95" s="324"/>
      <c r="I95" s="642"/>
      <c r="J95" s="335"/>
      <c r="K95" s="698"/>
      <c r="L95" s="378"/>
      <c r="M95" s="384"/>
      <c r="N95" s="384"/>
      <c r="O95" s="390"/>
      <c r="P95" s="382"/>
      <c r="Q95" s="384"/>
      <c r="R95" s="384"/>
      <c r="S95" s="398"/>
      <c r="T95" s="391">
        <v>2</v>
      </c>
      <c r="U95" s="399">
        <v>2</v>
      </c>
      <c r="V95" s="611"/>
      <c r="W95" s="449"/>
      <c r="X95" s="382" t="s">
        <v>16</v>
      </c>
      <c r="Y95" s="393"/>
      <c r="Z95" s="394">
        <v>2</v>
      </c>
      <c r="AA95" s="38"/>
      <c r="AB95" s="38"/>
      <c r="AC95" s="38"/>
    </row>
    <row r="96" spans="1:32" ht="15" thickBot="1" x14ac:dyDescent="0.35">
      <c r="A96" s="333"/>
      <c r="B96" s="561" t="s">
        <v>62</v>
      </c>
      <c r="C96" s="482"/>
      <c r="D96" s="566"/>
      <c r="E96" s="563"/>
      <c r="F96" s="569"/>
      <c r="G96" s="565"/>
      <c r="H96" s="440">
        <v>1</v>
      </c>
      <c r="I96" s="211">
        <v>1</v>
      </c>
      <c r="J96" s="83">
        <v>1</v>
      </c>
      <c r="K96" s="212">
        <v>1</v>
      </c>
      <c r="L96" s="567"/>
      <c r="M96" s="562"/>
      <c r="N96" s="564"/>
      <c r="O96" s="568"/>
      <c r="P96" s="562"/>
      <c r="Q96" s="569"/>
      <c r="R96" s="564"/>
      <c r="S96" s="568"/>
      <c r="T96" s="562"/>
      <c r="U96" s="569"/>
      <c r="V96" s="570"/>
      <c r="W96" s="571"/>
      <c r="X96" s="562"/>
      <c r="Y96" s="572"/>
      <c r="Z96" s="573">
        <v>2</v>
      </c>
      <c r="AA96" s="38"/>
      <c r="AB96" s="38"/>
      <c r="AC96" s="38"/>
      <c r="AD96" s="38"/>
      <c r="AE96" s="38"/>
      <c r="AF96" s="38"/>
    </row>
    <row r="97" spans="1:32" s="24" customFormat="1" ht="16.2" thickBot="1" x14ac:dyDescent="0.35">
      <c r="A97" s="532"/>
      <c r="B97" s="140" t="s">
        <v>45</v>
      </c>
      <c r="C97" s="252"/>
      <c r="D97" s="141">
        <f t="shared" ref="D97:U97" si="0">SUM(D10:D18,D22:D34,D41:D52,D61:D66,D70:D75)</f>
        <v>25</v>
      </c>
      <c r="E97" s="142">
        <f t="shared" si="0"/>
        <v>25</v>
      </c>
      <c r="F97" s="141">
        <f t="shared" si="0"/>
        <v>26</v>
      </c>
      <c r="G97" s="142">
        <f t="shared" si="0"/>
        <v>28</v>
      </c>
      <c r="H97" s="141">
        <f t="shared" si="0"/>
        <v>22</v>
      </c>
      <c r="I97" s="142">
        <f t="shared" si="0"/>
        <v>31</v>
      </c>
      <c r="J97" s="141">
        <f t="shared" si="0"/>
        <v>22</v>
      </c>
      <c r="K97" s="696">
        <f t="shared" si="0"/>
        <v>31</v>
      </c>
      <c r="L97" s="141">
        <f t="shared" si="0"/>
        <v>31</v>
      </c>
      <c r="M97" s="142">
        <f t="shared" si="0"/>
        <v>41</v>
      </c>
      <c r="N97" s="141">
        <f t="shared" si="0"/>
        <v>25</v>
      </c>
      <c r="O97" s="142">
        <f t="shared" si="0"/>
        <v>35</v>
      </c>
      <c r="P97" s="141">
        <f t="shared" si="0"/>
        <v>20</v>
      </c>
      <c r="Q97" s="142">
        <f t="shared" si="0"/>
        <v>32</v>
      </c>
      <c r="R97" s="141">
        <f t="shared" si="0"/>
        <v>19</v>
      </c>
      <c r="S97" s="142">
        <f t="shared" si="0"/>
        <v>24</v>
      </c>
      <c r="T97" s="141">
        <f t="shared" si="0"/>
        <v>17</v>
      </c>
      <c r="U97" s="142">
        <f t="shared" si="0"/>
        <v>27</v>
      </c>
      <c r="V97" s="681">
        <v>19</v>
      </c>
      <c r="W97" s="142">
        <v>24</v>
      </c>
      <c r="X97" s="285"/>
      <c r="Y97" s="143"/>
      <c r="Z97" s="220">
        <f>SUM(Z19,X19,Z36,Z52,Z67,Z76,)</f>
        <v>300</v>
      </c>
      <c r="AA97" s="106"/>
      <c r="AB97" s="106"/>
      <c r="AC97" s="106"/>
      <c r="AD97" s="106"/>
      <c r="AE97" s="106"/>
      <c r="AF97" s="106"/>
    </row>
    <row r="98" spans="1:32" ht="15" thickBot="1" x14ac:dyDescent="0.35">
      <c r="A98" s="529"/>
      <c r="B98" s="144" t="s">
        <v>106</v>
      </c>
      <c r="C98" s="253"/>
      <c r="D98" s="88"/>
      <c r="E98" s="89"/>
      <c r="F98" s="90"/>
      <c r="G98" s="91"/>
      <c r="H98" s="88"/>
      <c r="I98" s="92"/>
      <c r="J98" s="92"/>
      <c r="K98" s="93"/>
      <c r="L98" s="94"/>
      <c r="M98" s="90"/>
      <c r="N98" s="90"/>
      <c r="O98" s="95"/>
      <c r="P98" s="88"/>
      <c r="Q98" s="90"/>
      <c r="R98" s="90"/>
      <c r="S98" s="95"/>
      <c r="T98" s="88"/>
      <c r="U98" s="90"/>
      <c r="V98" s="96"/>
      <c r="W98" s="97"/>
      <c r="X98" s="98" t="s">
        <v>108</v>
      </c>
      <c r="Y98" s="99" t="s">
        <v>107</v>
      </c>
      <c r="Z98" s="145"/>
      <c r="AA98" s="101"/>
      <c r="AB98" s="38"/>
      <c r="AC98" s="38"/>
      <c r="AD98" s="38"/>
      <c r="AE98" s="38"/>
      <c r="AF98" s="38"/>
    </row>
    <row r="99" spans="1:32" x14ac:dyDescent="0.3">
      <c r="AA99" s="27"/>
    </row>
    <row r="100" spans="1:32" x14ac:dyDescent="0.3">
      <c r="B100" s="270" t="s">
        <v>133</v>
      </c>
      <c r="C100" s="268"/>
      <c r="D100" s="269"/>
      <c r="E100" s="269"/>
      <c r="F100" s="261"/>
      <c r="G100" s="764"/>
      <c r="H100" s="764"/>
      <c r="I100" s="764"/>
      <c r="J100" s="764"/>
      <c r="K100" s="764"/>
      <c r="L100" s="764"/>
      <c r="M100" s="764"/>
      <c r="N100" s="764"/>
      <c r="O100" s="764"/>
      <c r="P100" s="764"/>
      <c r="Q100" s="764"/>
      <c r="R100" s="764"/>
      <c r="S100" s="764"/>
      <c r="T100" s="764"/>
      <c r="U100" s="764"/>
      <c r="V100" s="764"/>
      <c r="W100" s="764"/>
      <c r="X100" s="764"/>
      <c r="Y100" s="764"/>
      <c r="Z100" s="764"/>
    </row>
    <row r="101" spans="1:32" x14ac:dyDescent="0.3">
      <c r="B101" s="270" t="s">
        <v>134</v>
      </c>
      <c r="C101" s="268"/>
      <c r="D101" s="269"/>
      <c r="E101" s="269"/>
      <c r="F101" s="261"/>
      <c r="G101" s="764"/>
      <c r="H101" s="764"/>
      <c r="I101" s="764"/>
      <c r="J101" s="764"/>
      <c r="K101" s="764"/>
      <c r="L101" s="764"/>
      <c r="M101" s="764"/>
      <c r="N101" s="764"/>
      <c r="O101" s="764"/>
      <c r="P101" s="764"/>
      <c r="Q101" s="806" t="s">
        <v>135</v>
      </c>
      <c r="R101" s="806"/>
      <c r="S101" s="806"/>
      <c r="T101" s="806"/>
      <c r="U101" s="269"/>
      <c r="V101" s="805" t="s">
        <v>136</v>
      </c>
      <c r="W101" s="805"/>
      <c r="X101" s="805"/>
      <c r="Y101" s="805"/>
      <c r="Z101" s="31"/>
    </row>
    <row r="102" spans="1:32" x14ac:dyDescent="0.3">
      <c r="B102" s="270" t="s">
        <v>200</v>
      </c>
      <c r="C102" s="268"/>
      <c r="D102" s="269"/>
      <c r="E102" s="269"/>
      <c r="F102" s="269"/>
      <c r="G102" s="805"/>
      <c r="H102" s="805"/>
      <c r="I102" s="764"/>
      <c r="J102" s="764"/>
      <c r="K102" s="764"/>
      <c r="L102" s="764"/>
      <c r="M102" s="764"/>
      <c r="N102" s="764"/>
      <c r="O102" s="764"/>
      <c r="P102" s="764"/>
      <c r="Q102" s="805"/>
      <c r="R102" s="805"/>
      <c r="S102" s="764"/>
      <c r="T102" s="764"/>
      <c r="U102" s="269"/>
      <c r="V102" s="805" t="s">
        <v>137</v>
      </c>
      <c r="W102" s="805"/>
      <c r="X102" s="805"/>
      <c r="Y102" s="805"/>
      <c r="Z102" s="32"/>
    </row>
    <row r="103" spans="1:32" x14ac:dyDescent="0.3">
      <c r="B103" s="808" t="s">
        <v>162</v>
      </c>
      <c r="C103" s="808"/>
      <c r="D103" s="808"/>
      <c r="E103" s="808"/>
      <c r="F103" s="808"/>
      <c r="G103" s="808"/>
      <c r="H103" s="808"/>
      <c r="I103" s="808"/>
      <c r="J103" s="808"/>
      <c r="K103" s="808"/>
      <c r="L103" s="808"/>
      <c r="M103" s="764"/>
      <c r="N103" s="764"/>
      <c r="O103" s="764"/>
      <c r="P103" s="764"/>
      <c r="Q103" s="805" t="s">
        <v>138</v>
      </c>
      <c r="R103" s="805"/>
      <c r="S103" s="764"/>
      <c r="T103" s="764"/>
      <c r="U103" s="269"/>
      <c r="V103" s="805" t="s">
        <v>143</v>
      </c>
      <c r="W103" s="805"/>
      <c r="X103" s="805"/>
      <c r="Y103" s="805"/>
      <c r="Z103" s="32"/>
    </row>
    <row r="104" spans="1:32" x14ac:dyDescent="0.3">
      <c r="B104" s="270"/>
      <c r="C104" s="268"/>
      <c r="D104" s="269"/>
      <c r="E104" s="269"/>
      <c r="F104" s="269"/>
      <c r="G104" s="805"/>
      <c r="H104" s="805"/>
      <c r="I104" s="764"/>
      <c r="J104" s="764"/>
      <c r="K104" s="764"/>
      <c r="L104" s="764"/>
      <c r="M104" s="764"/>
      <c r="N104" s="764"/>
      <c r="O104" s="764"/>
      <c r="P104" s="764"/>
      <c r="Q104" s="807" t="s">
        <v>166</v>
      </c>
      <c r="R104" s="807"/>
      <c r="S104" s="764"/>
      <c r="T104" s="764"/>
      <c r="U104" s="269"/>
      <c r="V104" s="805" t="s">
        <v>144</v>
      </c>
      <c r="W104" s="805"/>
      <c r="X104" s="805"/>
      <c r="Y104" s="805"/>
      <c r="Z104" s="32"/>
    </row>
    <row r="105" spans="1:32" x14ac:dyDescent="0.3">
      <c r="B105" s="269"/>
      <c r="C105" s="261"/>
      <c r="D105" s="269"/>
      <c r="E105" s="269"/>
      <c r="F105" s="261"/>
      <c r="G105" s="764"/>
      <c r="H105" s="764"/>
      <c r="I105" s="764"/>
      <c r="J105" s="764"/>
      <c r="K105" s="764"/>
      <c r="L105" s="764"/>
      <c r="M105" s="764"/>
      <c r="N105" s="764"/>
      <c r="O105" s="764"/>
      <c r="P105" s="764"/>
      <c r="Q105" s="764"/>
      <c r="R105" s="764"/>
      <c r="S105" s="764"/>
      <c r="T105" s="764"/>
      <c r="U105" s="269"/>
      <c r="V105" s="805" t="s">
        <v>145</v>
      </c>
      <c r="W105" s="805"/>
      <c r="X105" s="805"/>
      <c r="Y105" s="805"/>
      <c r="Z105" s="31"/>
    </row>
    <row r="106" spans="1:32" x14ac:dyDescent="0.3">
      <c r="B106" s="34" t="s">
        <v>139</v>
      </c>
      <c r="C106" s="250"/>
      <c r="D106" s="307"/>
      <c r="E106" s="307"/>
      <c r="F106" s="261"/>
      <c r="G106" s="764"/>
      <c r="H106" s="764"/>
      <c r="I106" s="764"/>
      <c r="J106" s="764"/>
      <c r="K106" s="764"/>
      <c r="L106" s="764"/>
      <c r="M106" s="764"/>
      <c r="N106" s="764"/>
      <c r="O106" s="764"/>
      <c r="P106" s="764"/>
      <c r="Q106" s="764"/>
      <c r="R106" s="764"/>
      <c r="S106" s="764"/>
      <c r="T106" s="764"/>
      <c r="U106" s="764"/>
      <c r="V106" s="764"/>
      <c r="W106" s="764"/>
      <c r="X106" s="764"/>
      <c r="Y106" s="764"/>
      <c r="Z106" s="764"/>
    </row>
    <row r="107" spans="1:32" x14ac:dyDescent="0.3">
      <c r="C107" s="250"/>
      <c r="D107" s="307"/>
      <c r="E107" s="307"/>
      <c r="F107" s="261"/>
      <c r="G107" s="307"/>
      <c r="H107" s="307"/>
      <c r="I107" s="307"/>
      <c r="J107" s="307"/>
      <c r="K107" s="307"/>
      <c r="L107" s="307"/>
      <c r="M107" s="307"/>
      <c r="N107" s="307"/>
      <c r="O107" s="307"/>
      <c r="P107" s="307"/>
      <c r="Q107" s="307"/>
      <c r="R107" s="307"/>
      <c r="S107" s="764"/>
      <c r="T107" s="764"/>
      <c r="U107" s="764"/>
      <c r="V107" s="764"/>
      <c r="W107" s="764"/>
      <c r="X107" s="764"/>
      <c r="Y107" s="764"/>
      <c r="Z107" s="764"/>
    </row>
    <row r="108" spans="1:32" ht="15" x14ac:dyDescent="0.3">
      <c r="B108" s="308" t="s">
        <v>187</v>
      </c>
      <c r="C108" s="310"/>
      <c r="D108" s="307"/>
      <c r="E108" s="307"/>
      <c r="F108" s="307"/>
      <c r="G108" s="309"/>
      <c r="H108" s="309"/>
      <c r="I108" s="247"/>
      <c r="J108" s="247"/>
      <c r="K108" s="247"/>
      <c r="L108" s="247"/>
      <c r="M108" s="764"/>
      <c r="N108" s="764"/>
      <c r="O108" s="764"/>
      <c r="P108" s="764"/>
      <c r="Q108" s="764"/>
      <c r="R108" s="764"/>
      <c r="S108" s="764"/>
      <c r="T108" s="764"/>
      <c r="U108" s="764"/>
      <c r="V108" s="764"/>
      <c r="W108" s="764"/>
      <c r="X108" s="764"/>
      <c r="Y108" s="764"/>
      <c r="Z108" s="764"/>
    </row>
    <row r="109" spans="1:32" x14ac:dyDescent="0.3">
      <c r="B109" s="308" t="s">
        <v>140</v>
      </c>
      <c r="C109" s="310"/>
      <c r="D109" s="308"/>
      <c r="E109" s="308"/>
      <c r="F109" s="261"/>
      <c r="G109" s="247"/>
      <c r="H109" s="247"/>
      <c r="I109" s="247"/>
      <c r="J109" s="247"/>
      <c r="K109" s="247"/>
      <c r="L109" s="247"/>
      <c r="M109" s="764"/>
      <c r="N109" s="764"/>
      <c r="O109" s="764"/>
      <c r="P109" s="764"/>
      <c r="Q109" s="764"/>
      <c r="R109" s="764"/>
      <c r="S109" s="31"/>
      <c r="T109" s="31"/>
      <c r="U109" s="31"/>
      <c r="V109" s="242"/>
      <c r="W109" s="31"/>
      <c r="X109" s="31"/>
      <c r="Y109" s="31"/>
      <c r="Z109" s="31"/>
    </row>
    <row r="110" spans="1:32" ht="15" x14ac:dyDescent="0.3">
      <c r="B110" s="308" t="s">
        <v>193</v>
      </c>
      <c r="C110" s="310"/>
      <c r="D110" s="308"/>
      <c r="E110" s="308"/>
      <c r="F110" s="261"/>
      <c r="G110" s="247"/>
      <c r="H110" s="247"/>
      <c r="I110" s="247"/>
      <c r="J110" s="247"/>
      <c r="K110" s="247"/>
      <c r="L110" s="247"/>
      <c r="M110" s="307"/>
      <c r="N110" s="307"/>
      <c r="O110" s="307"/>
      <c r="P110" s="307"/>
      <c r="Q110" s="307"/>
      <c r="R110" s="307"/>
      <c r="S110" s="31"/>
      <c r="T110" s="31"/>
      <c r="U110" s="31"/>
      <c r="V110" s="242"/>
      <c r="W110" s="31"/>
      <c r="X110" s="31"/>
      <c r="Y110" s="31"/>
      <c r="Z110" s="31"/>
    </row>
    <row r="111" spans="1:32" ht="15" x14ac:dyDescent="0.3">
      <c r="B111" s="308" t="s">
        <v>188</v>
      </c>
      <c r="C111" s="310"/>
      <c r="D111" s="308"/>
      <c r="E111" s="308"/>
      <c r="F111" s="32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 t="s">
        <v>0</v>
      </c>
      <c r="T111" s="31"/>
      <c r="U111" s="31"/>
      <c r="V111" s="242"/>
      <c r="W111" s="31"/>
      <c r="X111" s="31"/>
      <c r="Y111" s="31"/>
      <c r="Z111" s="31"/>
    </row>
    <row r="112" spans="1:32" x14ac:dyDescent="0.3">
      <c r="B112" s="308" t="s">
        <v>141</v>
      </c>
      <c r="C112" s="310"/>
      <c r="D112" s="308"/>
      <c r="E112" s="308"/>
      <c r="F112" s="32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</row>
    <row r="113" spans="2:18" ht="15" x14ac:dyDescent="0.3">
      <c r="B113" s="308" t="s">
        <v>191</v>
      </c>
      <c r="C113" s="310"/>
      <c r="D113" s="308"/>
      <c r="E113" s="308"/>
      <c r="F113" s="32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</row>
    <row r="114" spans="2:18" ht="15" x14ac:dyDescent="0.3">
      <c r="B114" s="308" t="s">
        <v>199</v>
      </c>
      <c r="C114" s="310"/>
      <c r="D114" s="308"/>
      <c r="E114" s="308"/>
      <c r="F114" s="311"/>
      <c r="G114" s="809"/>
      <c r="H114" s="809"/>
      <c r="I114" s="809"/>
      <c r="J114" s="809"/>
      <c r="K114" s="809"/>
      <c r="L114" s="809"/>
      <c r="M114" s="809"/>
      <c r="N114" s="809"/>
      <c r="O114" s="809"/>
      <c r="P114" s="809"/>
      <c r="Q114" s="809"/>
      <c r="R114" s="809"/>
    </row>
  </sheetData>
  <mergeCells count="106">
    <mergeCell ref="S107:T107"/>
    <mergeCell ref="U107:V107"/>
    <mergeCell ref="W107:X107"/>
    <mergeCell ref="Y107:Z107"/>
    <mergeCell ref="W108:X108"/>
    <mergeCell ref="Y108:Z108"/>
    <mergeCell ref="M108:N108"/>
    <mergeCell ref="O108:P108"/>
    <mergeCell ref="Q108:R108"/>
    <mergeCell ref="S108:T108"/>
    <mergeCell ref="U108:V108"/>
    <mergeCell ref="B103:L103"/>
    <mergeCell ref="Q105:R105"/>
    <mergeCell ref="S105:T105"/>
    <mergeCell ref="V105:Y105"/>
    <mergeCell ref="G106:H106"/>
    <mergeCell ref="I106:J106"/>
    <mergeCell ref="K106:L106"/>
    <mergeCell ref="M106:N106"/>
    <mergeCell ref="O106:P106"/>
    <mergeCell ref="Q106:R106"/>
    <mergeCell ref="S106:T106"/>
    <mergeCell ref="G105:H105"/>
    <mergeCell ref="I105:J105"/>
    <mergeCell ref="K105:L105"/>
    <mergeCell ref="M105:N105"/>
    <mergeCell ref="O105:P105"/>
    <mergeCell ref="U106:V106"/>
    <mergeCell ref="W106:X106"/>
    <mergeCell ref="Y106:Z106"/>
    <mergeCell ref="S104:T104"/>
    <mergeCell ref="V104:Y104"/>
    <mergeCell ref="M103:N103"/>
    <mergeCell ref="O103:P103"/>
    <mergeCell ref="A1:Z1"/>
    <mergeCell ref="A2:Z2"/>
    <mergeCell ref="A3:A5"/>
    <mergeCell ref="Q100:R100"/>
    <mergeCell ref="S100:T100"/>
    <mergeCell ref="U100:V100"/>
    <mergeCell ref="W100:X100"/>
    <mergeCell ref="V4:W4"/>
    <mergeCell ref="Y100:Z100"/>
    <mergeCell ref="G100:H100"/>
    <mergeCell ref="I100:J100"/>
    <mergeCell ref="K100:L100"/>
    <mergeCell ref="M100:N100"/>
    <mergeCell ref="O100:P100"/>
    <mergeCell ref="A6:Z7"/>
    <mergeCell ref="A8:Z9"/>
    <mergeCell ref="A20:Z21"/>
    <mergeCell ref="Y3:Y5"/>
    <mergeCell ref="Z3:Z5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G114:H114"/>
    <mergeCell ref="I114:J114"/>
    <mergeCell ref="K114:L114"/>
    <mergeCell ref="M114:N114"/>
    <mergeCell ref="O114:P114"/>
    <mergeCell ref="Q114:R114"/>
    <mergeCell ref="A85:Z85"/>
    <mergeCell ref="M109:N109"/>
    <mergeCell ref="O109:P109"/>
    <mergeCell ref="Q109:R109"/>
    <mergeCell ref="O101:P101"/>
    <mergeCell ref="Q103:R103"/>
    <mergeCell ref="S103:T103"/>
    <mergeCell ref="V103:Y103"/>
    <mergeCell ref="G104:H104"/>
    <mergeCell ref="I104:J104"/>
    <mergeCell ref="K104:L104"/>
    <mergeCell ref="M104:N104"/>
    <mergeCell ref="O104:P104"/>
    <mergeCell ref="Q104:R104"/>
    <mergeCell ref="B3:B5"/>
    <mergeCell ref="D3:W3"/>
    <mergeCell ref="X3:X5"/>
    <mergeCell ref="C3:C5"/>
    <mergeCell ref="Q101:T101"/>
    <mergeCell ref="V101:Y101"/>
    <mergeCell ref="G102:H102"/>
    <mergeCell ref="I102:J102"/>
    <mergeCell ref="K102:L102"/>
    <mergeCell ref="M102:N102"/>
    <mergeCell ref="O102:P102"/>
    <mergeCell ref="Q102:R102"/>
    <mergeCell ref="S102:T102"/>
    <mergeCell ref="V102:Y102"/>
    <mergeCell ref="G101:H101"/>
    <mergeCell ref="I101:J101"/>
    <mergeCell ref="K101:L101"/>
    <mergeCell ref="M101:N101"/>
    <mergeCell ref="A37:Z38"/>
    <mergeCell ref="A39:Z40"/>
    <mergeCell ref="A53:Z53"/>
    <mergeCell ref="A59:Z60"/>
    <mergeCell ref="A68:Z69"/>
    <mergeCell ref="A77:Z77"/>
  </mergeCells>
  <pageMargins left="0.7" right="0.7" top="0.75" bottom="0.75" header="0.3" footer="0.3"/>
  <pageSetup paperSize="9" orientation="portrait" verticalDpi="300" r:id="rId1"/>
  <ignoredErrors>
    <ignoredError sqref="U9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114"/>
  <sheetViews>
    <sheetView zoomScale="90" zoomScaleNormal="90" workbookViewId="0">
      <selection activeCell="A3" sqref="A3:A5"/>
    </sheetView>
  </sheetViews>
  <sheetFormatPr defaultColWidth="8.88671875" defaultRowHeight="13.8" x14ac:dyDescent="0.25"/>
  <cols>
    <col min="1" max="1" width="44.77734375" style="38" customWidth="1"/>
    <col min="2" max="2" width="49.44140625" style="38" customWidth="1"/>
    <col min="3" max="3" width="7.33203125" style="38" customWidth="1"/>
    <col min="4" max="4" width="6.109375" style="113" customWidth="1"/>
    <col min="5" max="5" width="6.109375" style="108" customWidth="1"/>
    <col min="6" max="6" width="6.109375" style="113" customWidth="1"/>
    <col min="7" max="7" width="6.109375" style="275" customWidth="1"/>
    <col min="8" max="8" width="6.109375" style="113" customWidth="1"/>
    <col min="9" max="12" width="6.109375" style="112" customWidth="1"/>
    <col min="13" max="21" width="6.109375" style="113" customWidth="1"/>
    <col min="22" max="22" width="6.109375" style="170" customWidth="1"/>
    <col min="23" max="23" width="6.109375" style="278" customWidth="1"/>
    <col min="24" max="24" width="13.33203125" style="113" customWidth="1"/>
    <col min="25" max="25" width="44.5546875" style="38" customWidth="1"/>
    <col min="26" max="26" width="8.88671875" style="113" customWidth="1"/>
    <col min="27" max="16384" width="8.88671875" style="38"/>
  </cols>
  <sheetData>
    <row r="1" spans="1:31" ht="30.6" customHeight="1" thickBot="1" x14ac:dyDescent="0.3">
      <c r="A1" s="794" t="s">
        <v>111</v>
      </c>
      <c r="B1" s="795"/>
      <c r="C1" s="795"/>
      <c r="D1" s="795"/>
      <c r="E1" s="795"/>
      <c r="F1" s="795"/>
      <c r="G1" s="795"/>
      <c r="H1" s="795"/>
      <c r="I1" s="795"/>
      <c r="J1" s="795"/>
      <c r="K1" s="795"/>
      <c r="L1" s="795"/>
      <c r="M1" s="795"/>
      <c r="N1" s="795"/>
      <c r="O1" s="795"/>
      <c r="P1" s="795"/>
      <c r="Q1" s="795"/>
      <c r="R1" s="795"/>
      <c r="S1" s="795"/>
      <c r="T1" s="795"/>
      <c r="U1" s="795"/>
      <c r="V1" s="795"/>
      <c r="W1" s="795"/>
      <c r="X1" s="795"/>
      <c r="Y1" s="795"/>
      <c r="Z1" s="796"/>
    </row>
    <row r="2" spans="1:31" customFormat="1" ht="16.2" customHeight="1" thickBot="1" x14ac:dyDescent="0.35">
      <c r="A2" s="797" t="s">
        <v>213</v>
      </c>
      <c r="B2" s="798"/>
      <c r="C2" s="798"/>
      <c r="D2" s="798"/>
      <c r="E2" s="798"/>
      <c r="F2" s="798"/>
      <c r="G2" s="798"/>
      <c r="H2" s="798"/>
      <c r="I2" s="798"/>
      <c r="J2" s="798"/>
      <c r="K2" s="798"/>
      <c r="L2" s="798"/>
      <c r="M2" s="798"/>
      <c r="N2" s="798"/>
      <c r="O2" s="798"/>
      <c r="P2" s="798"/>
      <c r="Q2" s="798"/>
      <c r="R2" s="798"/>
      <c r="S2" s="798"/>
      <c r="T2" s="798"/>
      <c r="U2" s="798"/>
      <c r="V2" s="798"/>
      <c r="W2" s="798"/>
      <c r="X2" s="798"/>
      <c r="Y2" s="798"/>
      <c r="Z2" s="799"/>
      <c r="AA2" s="38"/>
      <c r="AB2" s="38"/>
      <c r="AC2" s="38"/>
    </row>
    <row r="3" spans="1:31" ht="14.4" thickBot="1" x14ac:dyDescent="0.3">
      <c r="A3" s="800" t="s">
        <v>291</v>
      </c>
      <c r="B3" s="788" t="s">
        <v>2</v>
      </c>
      <c r="C3" s="792" t="s">
        <v>161</v>
      </c>
      <c r="D3" s="818" t="s">
        <v>103</v>
      </c>
      <c r="E3" s="819"/>
      <c r="F3" s="819"/>
      <c r="G3" s="820"/>
      <c r="H3" s="820"/>
      <c r="I3" s="820"/>
      <c r="J3" s="820"/>
      <c r="K3" s="820"/>
      <c r="L3" s="820"/>
      <c r="M3" s="820"/>
      <c r="N3" s="820"/>
      <c r="O3" s="820"/>
      <c r="P3" s="820"/>
      <c r="Q3" s="820"/>
      <c r="R3" s="820"/>
      <c r="S3" s="820"/>
      <c r="T3" s="820"/>
      <c r="U3" s="821"/>
      <c r="V3" s="821"/>
      <c r="W3" s="822"/>
      <c r="X3" s="788" t="s">
        <v>4</v>
      </c>
      <c r="Y3" s="788" t="s">
        <v>5</v>
      </c>
      <c r="Z3" s="788" t="s">
        <v>6</v>
      </c>
    </row>
    <row r="4" spans="1:31" x14ac:dyDescent="0.25">
      <c r="A4" s="788"/>
      <c r="B4" s="788"/>
      <c r="C4" s="792"/>
      <c r="D4" s="839">
        <v>1</v>
      </c>
      <c r="E4" s="833"/>
      <c r="F4" s="830">
        <v>2</v>
      </c>
      <c r="G4" s="831"/>
      <c r="H4" s="832">
        <v>3</v>
      </c>
      <c r="I4" s="833"/>
      <c r="J4" s="840">
        <v>4</v>
      </c>
      <c r="K4" s="841"/>
      <c r="L4" s="842">
        <v>5</v>
      </c>
      <c r="M4" s="843"/>
      <c r="N4" s="830">
        <v>6</v>
      </c>
      <c r="O4" s="831"/>
      <c r="P4" s="832">
        <v>7</v>
      </c>
      <c r="Q4" s="833"/>
      <c r="R4" s="830">
        <v>8</v>
      </c>
      <c r="S4" s="831"/>
      <c r="T4" s="832">
        <v>9</v>
      </c>
      <c r="U4" s="831"/>
      <c r="V4" s="834">
        <v>10</v>
      </c>
      <c r="W4" s="835"/>
      <c r="X4" s="788"/>
      <c r="Y4" s="788"/>
      <c r="Z4" s="788"/>
    </row>
    <row r="5" spans="1:31" ht="14.4" thickBot="1" x14ac:dyDescent="0.3">
      <c r="A5" s="789"/>
      <c r="B5" s="789"/>
      <c r="C5" s="793"/>
      <c r="D5" s="357" t="s">
        <v>104</v>
      </c>
      <c r="E5" s="533" t="s">
        <v>10</v>
      </c>
      <c r="F5" s="534" t="s">
        <v>104</v>
      </c>
      <c r="G5" s="535" t="s">
        <v>10</v>
      </c>
      <c r="H5" s="534" t="s">
        <v>104</v>
      </c>
      <c r="I5" s="533" t="s">
        <v>10</v>
      </c>
      <c r="J5" s="536" t="s">
        <v>104</v>
      </c>
      <c r="K5" s="535" t="s">
        <v>10</v>
      </c>
      <c r="L5" s="534" t="s">
        <v>104</v>
      </c>
      <c r="M5" s="533" t="s">
        <v>10</v>
      </c>
      <c r="N5" s="536" t="s">
        <v>104</v>
      </c>
      <c r="O5" s="535" t="s">
        <v>10</v>
      </c>
      <c r="P5" s="534" t="s">
        <v>104</v>
      </c>
      <c r="Q5" s="533" t="s">
        <v>10</v>
      </c>
      <c r="R5" s="536" t="s">
        <v>104</v>
      </c>
      <c r="S5" s="535" t="s">
        <v>10</v>
      </c>
      <c r="T5" s="534" t="s">
        <v>104</v>
      </c>
      <c r="U5" s="535" t="s">
        <v>10</v>
      </c>
      <c r="V5" s="537" t="s">
        <v>104</v>
      </c>
      <c r="W5" s="538" t="s">
        <v>10</v>
      </c>
      <c r="X5" s="789"/>
      <c r="Y5" s="789"/>
      <c r="Z5" s="789"/>
    </row>
    <row r="6" spans="1:31" ht="13.8" customHeight="1" x14ac:dyDescent="0.25">
      <c r="A6" s="765" t="s">
        <v>7</v>
      </c>
      <c r="B6" s="766"/>
      <c r="C6" s="766"/>
      <c r="D6" s="766"/>
      <c r="E6" s="766"/>
      <c r="F6" s="766"/>
      <c r="G6" s="766"/>
      <c r="H6" s="766"/>
      <c r="I6" s="766"/>
      <c r="J6" s="766"/>
      <c r="K6" s="766"/>
      <c r="L6" s="766"/>
      <c r="M6" s="766"/>
      <c r="N6" s="766"/>
      <c r="O6" s="766"/>
      <c r="P6" s="766"/>
      <c r="Q6" s="766"/>
      <c r="R6" s="766"/>
      <c r="S6" s="766"/>
      <c r="T6" s="766"/>
      <c r="U6" s="766"/>
      <c r="V6" s="766"/>
      <c r="W6" s="766"/>
      <c r="X6" s="766"/>
      <c r="Y6" s="766"/>
      <c r="Z6" s="767"/>
    </row>
    <row r="7" spans="1:31" ht="14.4" customHeight="1" thickBot="1" x14ac:dyDescent="0.3">
      <c r="A7" s="768"/>
      <c r="B7" s="769"/>
      <c r="C7" s="769"/>
      <c r="D7" s="769"/>
      <c r="E7" s="769"/>
      <c r="F7" s="769"/>
      <c r="G7" s="769"/>
      <c r="H7" s="769"/>
      <c r="I7" s="769"/>
      <c r="J7" s="769"/>
      <c r="K7" s="769"/>
      <c r="L7" s="769"/>
      <c r="M7" s="769"/>
      <c r="N7" s="769"/>
      <c r="O7" s="769"/>
      <c r="P7" s="769"/>
      <c r="Q7" s="769"/>
      <c r="R7" s="769"/>
      <c r="S7" s="769"/>
      <c r="T7" s="769"/>
      <c r="U7" s="769"/>
      <c r="V7" s="769"/>
      <c r="W7" s="769"/>
      <c r="X7" s="769"/>
      <c r="Y7" s="769"/>
      <c r="Z7" s="770"/>
    </row>
    <row r="8" spans="1:31" ht="14.4" customHeight="1" x14ac:dyDescent="0.25">
      <c r="A8" s="811" t="s">
        <v>8</v>
      </c>
      <c r="B8" s="812"/>
      <c r="C8" s="812"/>
      <c r="D8" s="812"/>
      <c r="E8" s="812"/>
      <c r="F8" s="812"/>
      <c r="G8" s="812"/>
      <c r="H8" s="812"/>
      <c r="I8" s="812"/>
      <c r="J8" s="812"/>
      <c r="K8" s="812"/>
      <c r="L8" s="812"/>
      <c r="M8" s="812"/>
      <c r="N8" s="812"/>
      <c r="O8" s="812"/>
      <c r="P8" s="812"/>
      <c r="Q8" s="812"/>
      <c r="R8" s="812"/>
      <c r="S8" s="812"/>
      <c r="T8" s="812"/>
      <c r="U8" s="812"/>
      <c r="V8" s="812"/>
      <c r="W8" s="812"/>
      <c r="X8" s="812"/>
      <c r="Y8" s="812"/>
      <c r="Z8" s="813"/>
    </row>
    <row r="9" spans="1:31" ht="15" customHeight="1" thickBot="1" x14ac:dyDescent="0.3">
      <c r="A9" s="787"/>
      <c r="B9" s="829"/>
      <c r="C9" s="829"/>
      <c r="D9" s="829"/>
      <c r="E9" s="829"/>
      <c r="F9" s="829"/>
      <c r="G9" s="829"/>
      <c r="H9" s="829"/>
      <c r="I9" s="829"/>
      <c r="J9" s="829"/>
      <c r="K9" s="829"/>
      <c r="L9" s="829"/>
      <c r="M9" s="829"/>
      <c r="N9" s="829"/>
      <c r="O9" s="829"/>
      <c r="P9" s="829"/>
      <c r="Q9" s="829"/>
      <c r="R9" s="829"/>
      <c r="S9" s="829"/>
      <c r="T9" s="829"/>
      <c r="U9" s="829"/>
      <c r="V9" s="829"/>
      <c r="W9" s="829"/>
      <c r="X9" s="829"/>
      <c r="Y9" s="829"/>
      <c r="Z9" s="791"/>
      <c r="AE9" s="38" t="s">
        <v>0</v>
      </c>
    </row>
    <row r="10" spans="1:31" x14ac:dyDescent="0.25">
      <c r="A10" s="560" t="s">
        <v>225</v>
      </c>
      <c r="B10" s="359" t="s">
        <v>149</v>
      </c>
      <c r="C10" s="617" t="s">
        <v>159</v>
      </c>
      <c r="D10" s="360">
        <v>2</v>
      </c>
      <c r="E10" s="361">
        <v>3</v>
      </c>
      <c r="F10" s="362">
        <v>2</v>
      </c>
      <c r="G10" s="363">
        <v>3</v>
      </c>
      <c r="H10" s="364">
        <v>2</v>
      </c>
      <c r="I10" s="365">
        <v>3</v>
      </c>
      <c r="J10" s="366">
        <v>2</v>
      </c>
      <c r="K10" s="367">
        <v>3</v>
      </c>
      <c r="L10" s="360">
        <v>2</v>
      </c>
      <c r="M10" s="365">
        <v>3</v>
      </c>
      <c r="N10" s="362">
        <v>2</v>
      </c>
      <c r="O10" s="368">
        <v>3</v>
      </c>
      <c r="P10" s="369"/>
      <c r="Q10" s="370"/>
      <c r="R10" s="371"/>
      <c r="S10" s="372"/>
      <c r="T10" s="376"/>
      <c r="U10" s="422"/>
      <c r="V10" s="109"/>
      <c r="W10" s="480"/>
      <c r="X10" s="376" t="s">
        <v>10</v>
      </c>
      <c r="Y10" s="510" t="s">
        <v>11</v>
      </c>
      <c r="Z10" s="46">
        <v>18</v>
      </c>
    </row>
    <row r="11" spans="1:31" x14ac:dyDescent="0.25">
      <c r="A11" s="353" t="s">
        <v>226</v>
      </c>
      <c r="B11" s="359" t="s">
        <v>12</v>
      </c>
      <c r="C11" s="618" t="s">
        <v>16</v>
      </c>
      <c r="D11" s="360">
        <v>2</v>
      </c>
      <c r="E11" s="361">
        <v>2</v>
      </c>
      <c r="F11" s="362">
        <v>2</v>
      </c>
      <c r="G11" s="377">
        <v>2</v>
      </c>
      <c r="H11" s="378">
        <v>2</v>
      </c>
      <c r="I11" s="365">
        <v>2</v>
      </c>
      <c r="J11" s="366">
        <v>2</v>
      </c>
      <c r="K11" s="379">
        <v>2</v>
      </c>
      <c r="L11" s="378">
        <v>2</v>
      </c>
      <c r="M11" s="365">
        <v>2</v>
      </c>
      <c r="N11" s="366">
        <v>2</v>
      </c>
      <c r="O11" s="379">
        <v>2</v>
      </c>
      <c r="P11" s="376"/>
      <c r="Q11" s="370"/>
      <c r="R11" s="371"/>
      <c r="S11" s="372"/>
      <c r="T11" s="376"/>
      <c r="U11" s="370"/>
      <c r="V11" s="109"/>
      <c r="W11" s="480"/>
      <c r="X11" s="376" t="s">
        <v>13</v>
      </c>
      <c r="Y11" s="372" t="s">
        <v>11</v>
      </c>
      <c r="Z11" s="48">
        <v>12</v>
      </c>
    </row>
    <row r="12" spans="1:31" x14ac:dyDescent="0.25">
      <c r="A12" s="353" t="s">
        <v>227</v>
      </c>
      <c r="B12" s="359" t="s">
        <v>14</v>
      </c>
      <c r="C12" s="643" t="s">
        <v>16</v>
      </c>
      <c r="D12" s="360">
        <v>2</v>
      </c>
      <c r="E12" s="361">
        <v>2</v>
      </c>
      <c r="F12" s="362">
        <v>2</v>
      </c>
      <c r="G12" s="363">
        <v>2</v>
      </c>
      <c r="H12" s="364">
        <v>2</v>
      </c>
      <c r="I12" s="365">
        <v>2</v>
      </c>
      <c r="J12" s="366">
        <v>2</v>
      </c>
      <c r="K12" s="367">
        <v>2</v>
      </c>
      <c r="L12" s="364">
        <v>2</v>
      </c>
      <c r="M12" s="365">
        <v>2</v>
      </c>
      <c r="N12" s="366">
        <v>2</v>
      </c>
      <c r="O12" s="367">
        <v>2</v>
      </c>
      <c r="P12" s="376"/>
      <c r="Q12" s="370"/>
      <c r="R12" s="371"/>
      <c r="S12" s="372"/>
      <c r="T12" s="376"/>
      <c r="U12" s="370"/>
      <c r="V12" s="109"/>
      <c r="W12" s="480"/>
      <c r="X12" s="376" t="s">
        <v>13</v>
      </c>
      <c r="Y12" s="372" t="s">
        <v>11</v>
      </c>
      <c r="Z12" s="48">
        <v>12</v>
      </c>
    </row>
    <row r="13" spans="1:31" x14ac:dyDescent="0.25">
      <c r="A13" s="353" t="s">
        <v>228</v>
      </c>
      <c r="B13" s="359" t="s">
        <v>81</v>
      </c>
      <c r="C13" s="622" t="s">
        <v>160</v>
      </c>
      <c r="D13" s="360">
        <v>1</v>
      </c>
      <c r="E13" s="361">
        <v>1</v>
      </c>
      <c r="F13" s="362">
        <v>1</v>
      </c>
      <c r="G13" s="363">
        <v>1</v>
      </c>
      <c r="H13" s="364"/>
      <c r="I13" s="365"/>
      <c r="J13" s="366"/>
      <c r="K13" s="367"/>
      <c r="L13" s="364"/>
      <c r="M13" s="365"/>
      <c r="N13" s="366"/>
      <c r="O13" s="367"/>
      <c r="P13" s="376"/>
      <c r="Q13" s="370"/>
      <c r="R13" s="371"/>
      <c r="S13" s="372"/>
      <c r="T13" s="376"/>
      <c r="U13" s="370"/>
      <c r="V13" s="109"/>
      <c r="W13" s="480"/>
      <c r="X13" s="376" t="s">
        <v>87</v>
      </c>
      <c r="Y13" s="372" t="s">
        <v>11</v>
      </c>
      <c r="Z13" s="48">
        <v>2</v>
      </c>
    </row>
    <row r="14" spans="1:31" x14ac:dyDescent="0.25">
      <c r="A14" s="353" t="s">
        <v>229</v>
      </c>
      <c r="B14" s="381" t="s">
        <v>15</v>
      </c>
      <c r="C14" s="619" t="s">
        <v>159</v>
      </c>
      <c r="D14" s="382"/>
      <c r="E14" s="383"/>
      <c r="F14" s="384"/>
      <c r="G14" s="385"/>
      <c r="H14" s="378"/>
      <c r="I14" s="386"/>
      <c r="J14" s="387"/>
      <c r="K14" s="388"/>
      <c r="L14" s="378"/>
      <c r="M14" s="382"/>
      <c r="N14" s="389"/>
      <c r="O14" s="390"/>
      <c r="P14" s="382"/>
      <c r="Q14" s="384"/>
      <c r="R14" s="389"/>
      <c r="S14" s="390"/>
      <c r="T14" s="382">
        <v>2</v>
      </c>
      <c r="U14" s="399">
        <v>2</v>
      </c>
      <c r="V14" s="539"/>
      <c r="W14" s="449"/>
      <c r="X14" s="382" t="s">
        <v>10</v>
      </c>
      <c r="Y14" s="390"/>
      <c r="Z14" s="394">
        <v>2</v>
      </c>
      <c r="AA14" s="38" t="s">
        <v>0</v>
      </c>
    </row>
    <row r="15" spans="1:31" x14ac:dyDescent="0.25">
      <c r="A15" s="353" t="s">
        <v>230</v>
      </c>
      <c r="B15" s="381" t="s">
        <v>197</v>
      </c>
      <c r="C15" s="622" t="s">
        <v>159</v>
      </c>
      <c r="D15" s="382">
        <v>2</v>
      </c>
      <c r="E15" s="383">
        <v>1</v>
      </c>
      <c r="F15" s="384">
        <v>2</v>
      </c>
      <c r="G15" s="395">
        <v>1</v>
      </c>
      <c r="H15" s="391" t="s">
        <v>0</v>
      </c>
      <c r="I15" s="386"/>
      <c r="J15" s="387"/>
      <c r="K15" s="388"/>
      <c r="L15" s="378"/>
      <c r="M15" s="382"/>
      <c r="N15" s="389"/>
      <c r="O15" s="390"/>
      <c r="P15" s="382"/>
      <c r="Q15" s="384"/>
      <c r="R15" s="389"/>
      <c r="S15" s="390"/>
      <c r="T15" s="382"/>
      <c r="U15" s="384"/>
      <c r="V15" s="540"/>
      <c r="W15" s="449"/>
      <c r="X15" s="382" t="s">
        <v>10</v>
      </c>
      <c r="Y15" s="372" t="s">
        <v>11</v>
      </c>
      <c r="Z15" s="394">
        <v>2</v>
      </c>
    </row>
    <row r="16" spans="1:31" x14ac:dyDescent="0.25">
      <c r="A16" s="353" t="s">
        <v>231</v>
      </c>
      <c r="B16" s="381" t="s">
        <v>196</v>
      </c>
      <c r="C16" s="619" t="s">
        <v>159</v>
      </c>
      <c r="D16" s="382"/>
      <c r="E16" s="383"/>
      <c r="F16" s="384"/>
      <c r="G16" s="396"/>
      <c r="H16" s="391"/>
      <c r="I16" s="386"/>
      <c r="J16" s="387"/>
      <c r="K16" s="388"/>
      <c r="L16" s="49"/>
      <c r="M16" s="397"/>
      <c r="N16" s="398"/>
      <c r="O16" s="390"/>
      <c r="P16" s="378">
        <v>2</v>
      </c>
      <c r="Q16" s="399">
        <v>1</v>
      </c>
      <c r="R16" s="389">
        <v>2</v>
      </c>
      <c r="S16" s="400">
        <v>1</v>
      </c>
      <c r="T16" s="382"/>
      <c r="U16" s="384"/>
      <c r="V16" s="540"/>
      <c r="W16" s="449"/>
      <c r="X16" s="382" t="s">
        <v>10</v>
      </c>
      <c r="Y16" s="372" t="s">
        <v>11</v>
      </c>
      <c r="Z16" s="394">
        <v>2</v>
      </c>
    </row>
    <row r="17" spans="1:30" ht="27.6" x14ac:dyDescent="0.25">
      <c r="A17" s="647" t="s">
        <v>232</v>
      </c>
      <c r="B17" s="381" t="s">
        <v>184</v>
      </c>
      <c r="C17" s="618" t="s">
        <v>16</v>
      </c>
      <c r="D17" s="391">
        <v>4</v>
      </c>
      <c r="E17" s="401">
        <v>2</v>
      </c>
      <c r="F17" s="389">
        <v>4</v>
      </c>
      <c r="G17" s="400">
        <v>2</v>
      </c>
      <c r="H17" s="391"/>
      <c r="I17" s="49"/>
      <c r="J17" s="448"/>
      <c r="K17" s="49"/>
      <c r="L17" s="391"/>
      <c r="M17" s="384"/>
      <c r="N17" s="402"/>
      <c r="O17" s="390"/>
      <c r="P17" s="403"/>
      <c r="Q17" s="404"/>
      <c r="R17" s="402"/>
      <c r="S17" s="390"/>
      <c r="T17" s="382"/>
      <c r="U17" s="384"/>
      <c r="V17" s="540"/>
      <c r="W17" s="449"/>
      <c r="X17" s="382" t="s">
        <v>16</v>
      </c>
      <c r="Y17" s="372" t="s">
        <v>11</v>
      </c>
      <c r="Z17" s="394">
        <v>4</v>
      </c>
    </row>
    <row r="18" spans="1:30" x14ac:dyDescent="0.25">
      <c r="A18" s="353"/>
      <c r="B18" s="353" t="s">
        <v>198</v>
      </c>
      <c r="C18" s="618" t="s">
        <v>16</v>
      </c>
      <c r="D18" s="382">
        <v>1</v>
      </c>
      <c r="E18" s="383">
        <v>0</v>
      </c>
      <c r="F18" s="384">
        <v>1</v>
      </c>
      <c r="G18" s="396">
        <v>0</v>
      </c>
      <c r="H18" s="391"/>
      <c r="I18" s="386"/>
      <c r="J18" s="387"/>
      <c r="K18" s="388"/>
      <c r="L18" s="378"/>
      <c r="M18" s="384"/>
      <c r="N18" s="389"/>
      <c r="O18" s="390"/>
      <c r="P18" s="391"/>
      <c r="Q18" s="384"/>
      <c r="R18" s="389"/>
      <c r="S18" s="390"/>
      <c r="T18" s="382"/>
      <c r="U18" s="384"/>
      <c r="V18" s="540"/>
      <c r="W18" s="449"/>
      <c r="X18" s="382" t="s">
        <v>17</v>
      </c>
      <c r="Y18" s="390"/>
      <c r="Z18" s="394">
        <v>0</v>
      </c>
      <c r="AC18" s="38" t="s">
        <v>0</v>
      </c>
    </row>
    <row r="19" spans="1:30" ht="14.4" thickBot="1" x14ac:dyDescent="0.3">
      <c r="A19" s="499"/>
      <c r="B19" s="665"/>
      <c r="C19" s="499"/>
      <c r="D19" s="403"/>
      <c r="E19" s="405"/>
      <c r="F19" s="406"/>
      <c r="G19" s="407"/>
      <c r="H19" s="408"/>
      <c r="I19" s="409"/>
      <c r="J19" s="410"/>
      <c r="K19" s="411"/>
      <c r="L19" s="412"/>
      <c r="M19" s="413"/>
      <c r="N19" s="402"/>
      <c r="O19" s="414"/>
      <c r="P19" s="403"/>
      <c r="Q19" s="406"/>
      <c r="R19" s="415"/>
      <c r="S19" s="414"/>
      <c r="T19" s="541"/>
      <c r="U19" s="406"/>
      <c r="V19" s="114"/>
      <c r="W19" s="519"/>
      <c r="X19" s="541"/>
      <c r="Y19" s="120"/>
      <c r="Z19" s="670">
        <f>SUM(Z10:Z18)</f>
        <v>54</v>
      </c>
    </row>
    <row r="20" spans="1:30" ht="14.4" customHeight="1" x14ac:dyDescent="0.25">
      <c r="A20" s="811" t="s">
        <v>112</v>
      </c>
      <c r="B20" s="812"/>
      <c r="C20" s="812"/>
      <c r="D20" s="812"/>
      <c r="E20" s="812"/>
      <c r="F20" s="812"/>
      <c r="G20" s="812"/>
      <c r="H20" s="812"/>
      <c r="I20" s="812"/>
      <c r="J20" s="812"/>
      <c r="K20" s="812"/>
      <c r="L20" s="812"/>
      <c r="M20" s="812"/>
      <c r="N20" s="812"/>
      <c r="O20" s="812"/>
      <c r="P20" s="812"/>
      <c r="Q20" s="812"/>
      <c r="R20" s="812"/>
      <c r="S20" s="812"/>
      <c r="T20" s="812"/>
      <c r="U20" s="812"/>
      <c r="V20" s="812"/>
      <c r="W20" s="812"/>
      <c r="X20" s="812"/>
      <c r="Y20" s="812"/>
      <c r="Z20" s="813"/>
      <c r="AB20" s="38" t="s">
        <v>0</v>
      </c>
    </row>
    <row r="21" spans="1:30" ht="15" customHeight="1" thickBot="1" x14ac:dyDescent="0.3">
      <c r="A21" s="787"/>
      <c r="B21" s="829"/>
      <c r="C21" s="829"/>
      <c r="D21" s="829"/>
      <c r="E21" s="829"/>
      <c r="F21" s="829"/>
      <c r="G21" s="829"/>
      <c r="H21" s="829"/>
      <c r="I21" s="829"/>
      <c r="J21" s="829"/>
      <c r="K21" s="829"/>
      <c r="L21" s="829"/>
      <c r="M21" s="829"/>
      <c r="N21" s="829"/>
      <c r="O21" s="829"/>
      <c r="P21" s="829"/>
      <c r="Q21" s="829"/>
      <c r="R21" s="829"/>
      <c r="S21" s="829"/>
      <c r="T21" s="829"/>
      <c r="U21" s="829"/>
      <c r="V21" s="829"/>
      <c r="W21" s="829"/>
      <c r="X21" s="829"/>
      <c r="Y21" s="829"/>
      <c r="Z21" s="791"/>
      <c r="AD21" s="38" t="s">
        <v>0</v>
      </c>
    </row>
    <row r="22" spans="1:30" x14ac:dyDescent="0.25">
      <c r="A22" s="490" t="s">
        <v>293</v>
      </c>
      <c r="B22" s="490" t="s">
        <v>113</v>
      </c>
      <c r="C22" s="427" t="s">
        <v>16</v>
      </c>
      <c r="D22" s="376">
        <v>2</v>
      </c>
      <c r="E22" s="497">
        <v>7</v>
      </c>
      <c r="F22" s="376">
        <v>2</v>
      </c>
      <c r="G22" s="589">
        <v>7</v>
      </c>
      <c r="H22" s="376">
        <v>2</v>
      </c>
      <c r="I22" s="426">
        <v>7</v>
      </c>
      <c r="J22" s="370">
        <v>2</v>
      </c>
      <c r="K22" s="589">
        <v>7</v>
      </c>
      <c r="L22" s="369">
        <v>2</v>
      </c>
      <c r="M22" s="497">
        <v>7</v>
      </c>
      <c r="N22" s="370">
        <v>2</v>
      </c>
      <c r="O22" s="590">
        <v>7</v>
      </c>
      <c r="P22" s="376">
        <v>2</v>
      </c>
      <c r="Q22" s="426">
        <v>7</v>
      </c>
      <c r="R22" s="370">
        <v>2</v>
      </c>
      <c r="S22" s="426">
        <v>7</v>
      </c>
      <c r="T22" s="264">
        <v>2</v>
      </c>
      <c r="U22" s="497">
        <v>7</v>
      </c>
      <c r="V22" s="118"/>
      <c r="W22" s="480"/>
      <c r="X22" s="376" t="s">
        <v>110</v>
      </c>
      <c r="Y22" s="372" t="s">
        <v>11</v>
      </c>
      <c r="Z22" s="697">
        <v>63</v>
      </c>
      <c r="AA22" s="43"/>
    </row>
    <row r="23" spans="1:30" x14ac:dyDescent="0.25">
      <c r="A23" s="353" t="s">
        <v>294</v>
      </c>
      <c r="B23" s="353" t="s">
        <v>20</v>
      </c>
      <c r="C23" s="394" t="s">
        <v>159</v>
      </c>
      <c r="D23" s="382">
        <v>1</v>
      </c>
      <c r="E23" s="399">
        <v>1</v>
      </c>
      <c r="F23" s="384">
        <v>1</v>
      </c>
      <c r="G23" s="395">
        <v>1</v>
      </c>
      <c r="H23" s="391"/>
      <c r="I23" s="493"/>
      <c r="J23" s="387"/>
      <c r="K23" s="379" t="s">
        <v>0</v>
      </c>
      <c r="L23" s="378"/>
      <c r="M23" s="384"/>
      <c r="N23" s="384"/>
      <c r="O23" s="542"/>
      <c r="P23" s="382"/>
      <c r="Q23" s="389"/>
      <c r="R23" s="384"/>
      <c r="S23" s="542"/>
      <c r="T23" s="389"/>
      <c r="U23" s="384"/>
      <c r="V23" s="543"/>
      <c r="W23" s="449"/>
      <c r="X23" s="382" t="s">
        <v>10</v>
      </c>
      <c r="Y23" s="372" t="s">
        <v>11</v>
      </c>
      <c r="Z23" s="542">
        <v>2</v>
      </c>
      <c r="AA23" s="43"/>
    </row>
    <row r="24" spans="1:30" x14ac:dyDescent="0.25">
      <c r="A24" s="353" t="s">
        <v>295</v>
      </c>
      <c r="B24" s="353" t="s">
        <v>21</v>
      </c>
      <c r="C24" s="394" t="s">
        <v>159</v>
      </c>
      <c r="D24" s="382"/>
      <c r="E24" s="434"/>
      <c r="F24" s="384"/>
      <c r="G24" s="399"/>
      <c r="H24" s="382">
        <v>1</v>
      </c>
      <c r="I24" s="434">
        <v>1</v>
      </c>
      <c r="J24" s="384">
        <v>1</v>
      </c>
      <c r="K24" s="400">
        <v>1</v>
      </c>
      <c r="L24" s="391">
        <v>1</v>
      </c>
      <c r="M24" s="434">
        <v>1</v>
      </c>
      <c r="N24" s="384">
        <v>1</v>
      </c>
      <c r="O24" s="400">
        <v>1</v>
      </c>
      <c r="P24" s="382"/>
      <c r="Q24" s="434"/>
      <c r="R24" s="384"/>
      <c r="S24" s="400"/>
      <c r="T24" s="402"/>
      <c r="U24" s="384"/>
      <c r="V24" s="543"/>
      <c r="W24" s="449"/>
      <c r="X24" s="382" t="s">
        <v>10</v>
      </c>
      <c r="Y24" s="372" t="s">
        <v>11</v>
      </c>
      <c r="Z24" s="542">
        <v>4</v>
      </c>
      <c r="AA24" s="43"/>
      <c r="AB24" s="38" t="s">
        <v>0</v>
      </c>
    </row>
    <row r="25" spans="1:30" x14ac:dyDescent="0.25">
      <c r="A25" s="353" t="s">
        <v>296</v>
      </c>
      <c r="B25" s="353" t="s">
        <v>22</v>
      </c>
      <c r="C25" s="394" t="s">
        <v>16</v>
      </c>
      <c r="D25" s="382">
        <v>1</v>
      </c>
      <c r="E25" s="399">
        <v>1</v>
      </c>
      <c r="F25" s="382">
        <v>1</v>
      </c>
      <c r="G25" s="400">
        <v>1</v>
      </c>
      <c r="H25" s="382">
        <v>1</v>
      </c>
      <c r="I25" s="399">
        <v>1</v>
      </c>
      <c r="J25" s="382">
        <v>1</v>
      </c>
      <c r="K25" s="400">
        <v>1</v>
      </c>
      <c r="L25" s="382">
        <v>1</v>
      </c>
      <c r="M25" s="399">
        <v>1</v>
      </c>
      <c r="N25" s="382">
        <v>1</v>
      </c>
      <c r="O25" s="400">
        <v>1</v>
      </c>
      <c r="P25" s="382">
        <v>1</v>
      </c>
      <c r="Q25" s="399">
        <v>1</v>
      </c>
      <c r="R25" s="382">
        <v>1</v>
      </c>
      <c r="S25" s="400">
        <v>1</v>
      </c>
      <c r="T25" s="389">
        <v>1</v>
      </c>
      <c r="U25" s="399">
        <v>1</v>
      </c>
      <c r="V25" s="544"/>
      <c r="W25" s="449"/>
      <c r="X25" s="382" t="s">
        <v>16</v>
      </c>
      <c r="Y25" s="372" t="s">
        <v>11</v>
      </c>
      <c r="Z25" s="542">
        <v>9</v>
      </c>
      <c r="AA25" s="43"/>
      <c r="AB25" s="38" t="s">
        <v>0</v>
      </c>
    </row>
    <row r="26" spans="1:30" x14ac:dyDescent="0.25">
      <c r="A26" s="353" t="s">
        <v>297</v>
      </c>
      <c r="B26" s="119" t="s">
        <v>23</v>
      </c>
      <c r="C26" s="394" t="s">
        <v>16</v>
      </c>
      <c r="D26" s="436"/>
      <c r="E26" s="435"/>
      <c r="F26" s="436"/>
      <c r="G26" s="437"/>
      <c r="H26" s="436">
        <v>4</v>
      </c>
      <c r="I26" s="435">
        <v>2</v>
      </c>
      <c r="J26" s="436">
        <v>4</v>
      </c>
      <c r="K26" s="437">
        <v>2</v>
      </c>
      <c r="L26" s="436">
        <v>4</v>
      </c>
      <c r="M26" s="435">
        <v>2</v>
      </c>
      <c r="N26" s="436">
        <v>4</v>
      </c>
      <c r="O26" s="437">
        <v>2</v>
      </c>
      <c r="P26" s="436"/>
      <c r="Q26" s="435"/>
      <c r="R26" s="386"/>
      <c r="S26" s="379"/>
      <c r="T26" s="387"/>
      <c r="U26" s="512"/>
      <c r="V26" s="47"/>
      <c r="W26" s="449"/>
      <c r="X26" s="382" t="s">
        <v>16</v>
      </c>
      <c r="Y26" s="372" t="s">
        <v>11</v>
      </c>
      <c r="Z26" s="542">
        <v>8</v>
      </c>
      <c r="AA26" s="43"/>
    </row>
    <row r="27" spans="1:30" x14ac:dyDescent="0.25">
      <c r="A27" s="353" t="s">
        <v>238</v>
      </c>
      <c r="B27" s="119" t="s">
        <v>24</v>
      </c>
      <c r="C27" s="394" t="s">
        <v>16</v>
      </c>
      <c r="D27" s="432">
        <v>1</v>
      </c>
      <c r="E27" s="430">
        <v>3</v>
      </c>
      <c r="F27" s="432">
        <v>1</v>
      </c>
      <c r="G27" s="433">
        <v>3</v>
      </c>
      <c r="H27" s="432">
        <v>1</v>
      </c>
      <c r="I27" s="430">
        <v>3</v>
      </c>
      <c r="J27" s="432">
        <v>1</v>
      </c>
      <c r="K27" s="433">
        <v>3</v>
      </c>
      <c r="L27" s="432">
        <v>1</v>
      </c>
      <c r="M27" s="430">
        <v>3</v>
      </c>
      <c r="N27" s="432">
        <v>1</v>
      </c>
      <c r="O27" s="433">
        <v>3</v>
      </c>
      <c r="P27" s="432">
        <v>1</v>
      </c>
      <c r="Q27" s="430">
        <v>3</v>
      </c>
      <c r="R27" s="382">
        <v>1</v>
      </c>
      <c r="S27" s="400">
        <v>3</v>
      </c>
      <c r="T27" s="389">
        <v>1</v>
      </c>
      <c r="U27" s="399">
        <v>3</v>
      </c>
      <c r="V27" s="544"/>
      <c r="W27" s="449"/>
      <c r="X27" s="382" t="s">
        <v>16</v>
      </c>
      <c r="Y27" s="372" t="s">
        <v>11</v>
      </c>
      <c r="Z27" s="542">
        <v>27</v>
      </c>
      <c r="AA27" s="43"/>
    </row>
    <row r="28" spans="1:30" x14ac:dyDescent="0.25">
      <c r="A28" s="353" t="s">
        <v>239</v>
      </c>
      <c r="B28" s="545" t="s">
        <v>59</v>
      </c>
      <c r="C28" s="79" t="s">
        <v>16</v>
      </c>
      <c r="D28" s="546">
        <v>2</v>
      </c>
      <c r="E28" s="547">
        <v>2</v>
      </c>
      <c r="F28" s="546">
        <v>2</v>
      </c>
      <c r="G28" s="548">
        <v>2</v>
      </c>
      <c r="H28" s="429">
        <v>2</v>
      </c>
      <c r="I28" s="547">
        <v>2</v>
      </c>
      <c r="J28" s="546">
        <v>2</v>
      </c>
      <c r="K28" s="549">
        <v>2</v>
      </c>
      <c r="L28" s="546">
        <v>2</v>
      </c>
      <c r="M28" s="547">
        <v>2</v>
      </c>
      <c r="N28" s="546">
        <v>2</v>
      </c>
      <c r="O28" s="549">
        <v>2</v>
      </c>
      <c r="P28" s="546">
        <v>2</v>
      </c>
      <c r="Q28" s="547">
        <v>2</v>
      </c>
      <c r="R28" s="413"/>
      <c r="S28" s="550"/>
      <c r="T28" s="415"/>
      <c r="U28" s="399"/>
      <c r="V28" s="544"/>
      <c r="W28" s="519"/>
      <c r="X28" s="382" t="s">
        <v>16</v>
      </c>
      <c r="Y28" s="372" t="s">
        <v>11</v>
      </c>
      <c r="Z28" s="580">
        <v>12</v>
      </c>
      <c r="AA28" s="43"/>
    </row>
    <row r="29" spans="1:30" x14ac:dyDescent="0.25">
      <c r="A29" s="353" t="s">
        <v>298</v>
      </c>
      <c r="B29" s="545" t="s">
        <v>60</v>
      </c>
      <c r="C29" s="394" t="s">
        <v>16</v>
      </c>
      <c r="D29" s="546">
        <v>2</v>
      </c>
      <c r="E29" s="547">
        <v>1</v>
      </c>
      <c r="F29" s="432">
        <v>2</v>
      </c>
      <c r="G29" s="433">
        <v>1</v>
      </c>
      <c r="H29" s="546">
        <v>2</v>
      </c>
      <c r="I29" s="121">
        <v>1</v>
      </c>
      <c r="J29" s="546">
        <v>2</v>
      </c>
      <c r="K29" s="549">
        <v>1</v>
      </c>
      <c r="L29" s="432">
        <v>2</v>
      </c>
      <c r="M29" s="166">
        <v>1</v>
      </c>
      <c r="N29" s="432">
        <v>2</v>
      </c>
      <c r="O29" s="62">
        <v>1</v>
      </c>
      <c r="P29" s="546"/>
      <c r="Q29" s="121"/>
      <c r="R29" s="413"/>
      <c r="S29" s="400"/>
      <c r="T29" s="415"/>
      <c r="U29" s="399"/>
      <c r="V29" s="544"/>
      <c r="W29" s="519"/>
      <c r="X29" s="382" t="s">
        <v>16</v>
      </c>
      <c r="Y29" s="372" t="s">
        <v>11</v>
      </c>
      <c r="Z29" s="580">
        <v>7</v>
      </c>
      <c r="AA29" s="43"/>
    </row>
    <row r="30" spans="1:30" ht="16.8" x14ac:dyDescent="0.25">
      <c r="A30" s="353"/>
      <c r="B30" s="545" t="s">
        <v>186</v>
      </c>
      <c r="C30" s="394" t="s">
        <v>16</v>
      </c>
      <c r="D30" s="546"/>
      <c r="E30" s="547"/>
      <c r="F30" s="551"/>
      <c r="G30" s="549"/>
      <c r="H30" s="552"/>
      <c r="I30" s="547"/>
      <c r="J30" s="551"/>
      <c r="K30" s="433"/>
      <c r="L30" s="552">
        <v>1</v>
      </c>
      <c r="M30" s="547">
        <v>2</v>
      </c>
      <c r="N30" s="551">
        <v>1</v>
      </c>
      <c r="O30" s="433">
        <v>2</v>
      </c>
      <c r="P30" s="546"/>
      <c r="Q30" s="122"/>
      <c r="R30" s="384"/>
      <c r="S30" s="550"/>
      <c r="T30" s="415"/>
      <c r="U30" s="500"/>
      <c r="V30" s="123"/>
      <c r="W30" s="519"/>
      <c r="X30" s="413"/>
      <c r="Y30" s="372" t="s">
        <v>11</v>
      </c>
      <c r="Z30" s="394">
        <v>4</v>
      </c>
      <c r="AA30" s="43"/>
    </row>
    <row r="31" spans="1:30" ht="14.4" thickBot="1" x14ac:dyDescent="0.3">
      <c r="A31" s="353" t="s">
        <v>299</v>
      </c>
      <c r="B31" s="482" t="s">
        <v>25</v>
      </c>
      <c r="C31" s="443" t="s">
        <v>16</v>
      </c>
      <c r="D31" s="440">
        <v>1</v>
      </c>
      <c r="E31" s="439">
        <v>1</v>
      </c>
      <c r="F31" s="450">
        <v>1</v>
      </c>
      <c r="G31" s="441">
        <v>1</v>
      </c>
      <c r="H31" s="417"/>
      <c r="I31" s="440"/>
      <c r="J31" s="450"/>
      <c r="K31" s="486"/>
      <c r="L31" s="417"/>
      <c r="M31" s="452"/>
      <c r="N31" s="452"/>
      <c r="O31" s="453"/>
      <c r="P31" s="440"/>
      <c r="Q31" s="450"/>
      <c r="R31" s="452"/>
      <c r="S31" s="453"/>
      <c r="T31" s="450"/>
      <c r="U31" s="452"/>
      <c r="V31" s="554"/>
      <c r="W31" s="488"/>
      <c r="X31" s="440" t="s">
        <v>16</v>
      </c>
      <c r="Y31" s="51" t="s">
        <v>11</v>
      </c>
      <c r="Z31" s="443">
        <v>2</v>
      </c>
      <c r="AA31" s="43"/>
    </row>
    <row r="32" spans="1:30" x14ac:dyDescent="0.25">
      <c r="A32" s="446" t="s">
        <v>261</v>
      </c>
      <c r="B32" s="71" t="s">
        <v>44</v>
      </c>
      <c r="C32" s="73" t="s">
        <v>159</v>
      </c>
      <c r="D32" s="369"/>
      <c r="E32" s="368"/>
      <c r="F32" s="72"/>
      <c r="G32" s="444"/>
      <c r="H32" s="376"/>
      <c r="I32" s="402"/>
      <c r="J32" s="72"/>
      <c r="K32" s="72"/>
      <c r="L32" s="73"/>
      <c r="M32" s="72"/>
      <c r="N32" s="72"/>
      <c r="O32" s="372"/>
      <c r="P32" s="402"/>
      <c r="Q32" s="370"/>
      <c r="R32" s="402">
        <v>1</v>
      </c>
      <c r="S32" s="445">
        <v>2</v>
      </c>
      <c r="T32" s="424">
        <v>1</v>
      </c>
      <c r="U32" s="368">
        <v>2</v>
      </c>
      <c r="V32" s="74"/>
      <c r="W32" s="75"/>
      <c r="X32" s="373" t="s">
        <v>16</v>
      </c>
      <c r="Y32" s="491"/>
      <c r="Z32" s="162">
        <v>4</v>
      </c>
      <c r="AA32" s="43"/>
    </row>
    <row r="33" spans="1:32" ht="16.8" x14ac:dyDescent="0.25">
      <c r="A33" s="446"/>
      <c r="B33" s="446" t="s">
        <v>185</v>
      </c>
      <c r="C33" s="446"/>
      <c r="D33" s="391"/>
      <c r="E33" s="399"/>
      <c r="F33" s="389"/>
      <c r="G33" s="447"/>
      <c r="H33" s="389"/>
      <c r="I33" s="448"/>
      <c r="J33" s="387"/>
      <c r="K33" s="393"/>
      <c r="L33" s="378"/>
      <c r="M33" s="382"/>
      <c r="N33" s="389"/>
      <c r="O33" s="390"/>
      <c r="P33" s="382"/>
      <c r="Q33" s="399"/>
      <c r="R33" s="389"/>
      <c r="S33" s="434"/>
      <c r="T33" s="391"/>
      <c r="U33" s="383"/>
      <c r="V33" s="47"/>
      <c r="W33" s="449"/>
      <c r="X33" s="382"/>
      <c r="Y33" s="388"/>
      <c r="Z33" s="163">
        <v>14</v>
      </c>
      <c r="AA33" s="43"/>
    </row>
    <row r="34" spans="1:32" ht="14.4" customHeight="1" x14ac:dyDescent="0.25">
      <c r="A34" s="446"/>
      <c r="B34" s="119" t="s">
        <v>96</v>
      </c>
      <c r="C34" s="428"/>
      <c r="D34" s="391"/>
      <c r="E34" s="399"/>
      <c r="F34" s="384"/>
      <c r="G34" s="447"/>
      <c r="H34" s="382"/>
      <c r="I34" s="448"/>
      <c r="J34" s="448"/>
      <c r="K34" s="393"/>
      <c r="L34" s="378"/>
      <c r="M34" s="384"/>
      <c r="N34" s="384"/>
      <c r="O34" s="390"/>
      <c r="P34" s="382"/>
      <c r="Q34" s="384"/>
      <c r="R34" s="384"/>
      <c r="S34" s="398"/>
      <c r="T34" s="391"/>
      <c r="U34" s="434">
        <v>0</v>
      </c>
      <c r="V34" s="47"/>
      <c r="W34" s="75"/>
      <c r="X34" s="402" t="s">
        <v>97</v>
      </c>
      <c r="Y34" s="388"/>
      <c r="Z34" s="394">
        <v>0</v>
      </c>
      <c r="AA34" s="43"/>
    </row>
    <row r="35" spans="1:32" ht="14.4" thickBot="1" x14ac:dyDescent="0.3">
      <c r="A35" s="499"/>
      <c r="B35" s="358"/>
      <c r="C35" s="358"/>
      <c r="D35" s="403"/>
      <c r="E35" s="500"/>
      <c r="F35" s="406"/>
      <c r="G35" s="501"/>
      <c r="H35" s="413"/>
      <c r="I35" s="397"/>
      <c r="J35" s="397"/>
      <c r="K35" s="397"/>
      <c r="L35" s="403"/>
      <c r="M35" s="406"/>
      <c r="N35" s="406"/>
      <c r="O35" s="414"/>
      <c r="P35" s="413"/>
      <c r="Q35" s="402"/>
      <c r="R35" s="397"/>
      <c r="S35" s="414"/>
      <c r="T35" s="402"/>
      <c r="U35" s="397"/>
      <c r="V35" s="114"/>
      <c r="W35" s="519"/>
      <c r="X35" s="415"/>
      <c r="Y35" s="124"/>
      <c r="Z35" s="669">
        <f>SUM(Z22:Z34)</f>
        <v>156</v>
      </c>
      <c r="AA35" s="43"/>
    </row>
    <row r="36" spans="1:32" ht="13.8" customHeight="1" x14ac:dyDescent="0.25">
      <c r="A36" s="765" t="s">
        <v>26</v>
      </c>
      <c r="B36" s="766"/>
      <c r="C36" s="766"/>
      <c r="D36" s="766"/>
      <c r="E36" s="766"/>
      <c r="F36" s="766"/>
      <c r="G36" s="766"/>
      <c r="H36" s="766"/>
      <c r="I36" s="766"/>
      <c r="J36" s="766"/>
      <c r="K36" s="766"/>
      <c r="L36" s="766"/>
      <c r="M36" s="766"/>
      <c r="N36" s="766"/>
      <c r="O36" s="766"/>
      <c r="P36" s="766"/>
      <c r="Q36" s="766"/>
      <c r="R36" s="766"/>
      <c r="S36" s="766"/>
      <c r="T36" s="766"/>
      <c r="U36" s="766"/>
      <c r="V36" s="766"/>
      <c r="W36" s="766"/>
      <c r="X36" s="766"/>
      <c r="Y36" s="766"/>
      <c r="Z36" s="767"/>
      <c r="AA36" s="43"/>
    </row>
    <row r="37" spans="1:32" ht="14.4" customHeight="1" thickBot="1" x14ac:dyDescent="0.3">
      <c r="A37" s="768"/>
      <c r="B37" s="769"/>
      <c r="C37" s="769"/>
      <c r="D37" s="769"/>
      <c r="E37" s="769"/>
      <c r="F37" s="769"/>
      <c r="G37" s="769"/>
      <c r="H37" s="769"/>
      <c r="I37" s="769"/>
      <c r="J37" s="769"/>
      <c r="K37" s="769"/>
      <c r="L37" s="769"/>
      <c r="M37" s="769"/>
      <c r="N37" s="769"/>
      <c r="O37" s="769"/>
      <c r="P37" s="769"/>
      <c r="Q37" s="769"/>
      <c r="R37" s="769"/>
      <c r="S37" s="769"/>
      <c r="T37" s="769"/>
      <c r="U37" s="769"/>
      <c r="V37" s="769"/>
      <c r="W37" s="769"/>
      <c r="X37" s="769"/>
      <c r="Y37" s="769"/>
      <c r="Z37" s="770"/>
      <c r="AA37" s="43"/>
    </row>
    <row r="38" spans="1:32" ht="18.45" customHeight="1" thickBot="1" x14ac:dyDescent="0.3">
      <c r="A38" s="823" t="s">
        <v>27</v>
      </c>
      <c r="B38" s="824"/>
      <c r="C38" s="824"/>
      <c r="D38" s="824"/>
      <c r="E38" s="824"/>
      <c r="F38" s="824"/>
      <c r="G38" s="824"/>
      <c r="H38" s="824"/>
      <c r="I38" s="824"/>
      <c r="J38" s="824"/>
      <c r="K38" s="824"/>
      <c r="L38" s="824"/>
      <c r="M38" s="824"/>
      <c r="N38" s="824"/>
      <c r="O38" s="824"/>
      <c r="P38" s="824"/>
      <c r="Q38" s="824"/>
      <c r="R38" s="824"/>
      <c r="S38" s="824"/>
      <c r="T38" s="824"/>
      <c r="U38" s="824"/>
      <c r="V38" s="824"/>
      <c r="W38" s="824"/>
      <c r="X38" s="824"/>
      <c r="Y38" s="824"/>
      <c r="Z38" s="825"/>
      <c r="AA38" s="43"/>
      <c r="AF38" s="38" t="s">
        <v>0</v>
      </c>
    </row>
    <row r="39" spans="1:32" ht="2.4" hidden="1" customHeight="1" x14ac:dyDescent="0.25">
      <c r="A39" s="826"/>
      <c r="B39" s="827"/>
      <c r="C39" s="827"/>
      <c r="D39" s="827"/>
      <c r="E39" s="827"/>
      <c r="F39" s="827"/>
      <c r="G39" s="827"/>
      <c r="H39" s="827"/>
      <c r="I39" s="827"/>
      <c r="J39" s="827"/>
      <c r="K39" s="827"/>
      <c r="L39" s="827"/>
      <c r="M39" s="827"/>
      <c r="N39" s="827"/>
      <c r="O39" s="827"/>
      <c r="P39" s="827"/>
      <c r="Q39" s="827"/>
      <c r="R39" s="827"/>
      <c r="S39" s="827"/>
      <c r="T39" s="827"/>
      <c r="U39" s="827"/>
      <c r="V39" s="827"/>
      <c r="W39" s="827"/>
      <c r="X39" s="827"/>
      <c r="Y39" s="827"/>
      <c r="Z39" s="828"/>
      <c r="AA39" s="43"/>
    </row>
    <row r="40" spans="1:32" x14ac:dyDescent="0.25">
      <c r="A40" s="560" t="s">
        <v>240</v>
      </c>
      <c r="B40" s="235" t="s">
        <v>147</v>
      </c>
      <c r="C40" s="631" t="s">
        <v>159</v>
      </c>
      <c r="D40" s="224"/>
      <c r="E40" s="238"/>
      <c r="F40" s="194"/>
      <c r="G40" s="236"/>
      <c r="H40" s="224">
        <v>2</v>
      </c>
      <c r="I40" s="238">
        <v>3</v>
      </c>
      <c r="J40" s="194">
        <v>2</v>
      </c>
      <c r="K40" s="237">
        <v>3</v>
      </c>
      <c r="L40" s="224"/>
      <c r="M40" s="238"/>
      <c r="N40" s="194"/>
      <c r="O40" s="195"/>
      <c r="P40" s="224"/>
      <c r="Q40" s="194"/>
      <c r="R40" s="194"/>
      <c r="S40" s="195"/>
      <c r="T40" s="224"/>
      <c r="U40" s="194"/>
      <c r="V40" s="610"/>
      <c r="W40" s="518"/>
      <c r="X40" s="193" t="s">
        <v>10</v>
      </c>
      <c r="Y40" s="668" t="s">
        <v>11</v>
      </c>
      <c r="Z40" s="609">
        <v>6</v>
      </c>
    </row>
    <row r="41" spans="1:32" x14ac:dyDescent="0.25">
      <c r="A41" s="353" t="s">
        <v>241</v>
      </c>
      <c r="B41" s="352" t="s">
        <v>28</v>
      </c>
      <c r="C41" s="627" t="s">
        <v>159</v>
      </c>
      <c r="D41" s="454"/>
      <c r="E41" s="455"/>
      <c r="F41" s="456"/>
      <c r="G41" s="461"/>
      <c r="H41" s="458"/>
      <c r="I41" s="459"/>
      <c r="J41" s="460"/>
      <c r="K41" s="461"/>
      <c r="L41" s="460">
        <v>2</v>
      </c>
      <c r="M41" s="462">
        <v>2</v>
      </c>
      <c r="N41" s="460"/>
      <c r="O41" s="463"/>
      <c r="P41" s="454"/>
      <c r="Q41" s="456"/>
      <c r="R41" s="460"/>
      <c r="S41" s="463"/>
      <c r="T41" s="454"/>
      <c r="U41" s="456"/>
      <c r="V41" s="464"/>
      <c r="W41" s="449"/>
      <c r="X41" s="465" t="s">
        <v>10</v>
      </c>
      <c r="Y41" s="463" t="s">
        <v>147</v>
      </c>
      <c r="Z41" s="468">
        <v>3</v>
      </c>
    </row>
    <row r="42" spans="1:32" x14ac:dyDescent="0.25">
      <c r="A42" s="353" t="s">
        <v>242</v>
      </c>
      <c r="B42" s="353" t="s">
        <v>54</v>
      </c>
      <c r="C42" s="638" t="s">
        <v>16</v>
      </c>
      <c r="D42" s="454"/>
      <c r="E42" s="455"/>
      <c r="F42" s="456"/>
      <c r="G42" s="457"/>
      <c r="H42" s="458"/>
      <c r="I42" s="459"/>
      <c r="J42" s="460"/>
      <c r="K42" s="461"/>
      <c r="L42" s="460">
        <v>2</v>
      </c>
      <c r="M42" s="462">
        <v>2</v>
      </c>
      <c r="N42" s="460"/>
      <c r="O42" s="463"/>
      <c r="P42" s="454"/>
      <c r="Q42" s="456"/>
      <c r="R42" s="460"/>
      <c r="S42" s="463"/>
      <c r="T42" s="454"/>
      <c r="U42" s="456"/>
      <c r="V42" s="464"/>
      <c r="W42" s="449"/>
      <c r="X42" s="465" t="s">
        <v>16</v>
      </c>
      <c r="Y42" s="463"/>
      <c r="Z42" s="468">
        <v>2</v>
      </c>
    </row>
    <row r="43" spans="1:32" x14ac:dyDescent="0.25">
      <c r="A43" s="353" t="s">
        <v>243</v>
      </c>
      <c r="B43" s="352" t="s">
        <v>29</v>
      </c>
      <c r="C43" s="627" t="s">
        <v>159</v>
      </c>
      <c r="D43" s="454"/>
      <c r="E43" s="455"/>
      <c r="F43" s="456">
        <v>3</v>
      </c>
      <c r="G43" s="462">
        <v>3</v>
      </c>
      <c r="H43" s="458"/>
      <c r="I43" s="459"/>
      <c r="J43" s="460"/>
      <c r="K43" s="461"/>
      <c r="L43" s="460"/>
      <c r="M43" s="462"/>
      <c r="N43" s="460"/>
      <c r="O43" s="463"/>
      <c r="P43" s="454"/>
      <c r="Q43" s="456"/>
      <c r="R43" s="460"/>
      <c r="S43" s="463"/>
      <c r="T43" s="454"/>
      <c r="U43" s="456"/>
      <c r="V43" s="464"/>
      <c r="W43" s="449"/>
      <c r="X43" s="465" t="s">
        <v>10</v>
      </c>
      <c r="Y43" s="463"/>
      <c r="Z43" s="686">
        <v>2</v>
      </c>
      <c r="AA43" s="43"/>
    </row>
    <row r="44" spans="1:32" x14ac:dyDescent="0.25">
      <c r="A44" s="353" t="s">
        <v>244</v>
      </c>
      <c r="B44" s="353" t="s">
        <v>132</v>
      </c>
      <c r="C44" s="599" t="s">
        <v>16</v>
      </c>
      <c r="D44" s="454"/>
      <c r="E44" s="455"/>
      <c r="F44" s="456"/>
      <c r="G44" s="457"/>
      <c r="H44" s="458"/>
      <c r="I44" s="459"/>
      <c r="J44" s="460"/>
      <c r="K44" s="461"/>
      <c r="L44" s="460"/>
      <c r="M44" s="462"/>
      <c r="N44" s="460"/>
      <c r="O44" s="463"/>
      <c r="P44" s="454">
        <v>2</v>
      </c>
      <c r="Q44" s="462">
        <v>2</v>
      </c>
      <c r="R44" s="460"/>
      <c r="S44" s="463"/>
      <c r="T44" s="454"/>
      <c r="U44" s="456"/>
      <c r="V44" s="464"/>
      <c r="W44" s="449"/>
      <c r="X44" s="465" t="s">
        <v>16</v>
      </c>
      <c r="Y44" s="463"/>
      <c r="Z44" s="686">
        <v>2</v>
      </c>
      <c r="AA44" s="43"/>
    </row>
    <row r="45" spans="1:32" x14ac:dyDescent="0.25">
      <c r="A45" s="353" t="s">
        <v>245</v>
      </c>
      <c r="B45" s="354" t="s">
        <v>31</v>
      </c>
      <c r="C45" s="628" t="s">
        <v>159</v>
      </c>
      <c r="D45" s="454"/>
      <c r="E45" s="455"/>
      <c r="F45" s="456"/>
      <c r="G45" s="457"/>
      <c r="H45" s="458">
        <v>2</v>
      </c>
      <c r="I45" s="459">
        <v>3</v>
      </c>
      <c r="J45" s="460"/>
      <c r="K45" s="461"/>
      <c r="L45" s="460"/>
      <c r="M45" s="462"/>
      <c r="N45" s="460"/>
      <c r="O45" s="461"/>
      <c r="P45" s="458"/>
      <c r="Q45" s="459"/>
      <c r="R45" s="460"/>
      <c r="S45" s="461"/>
      <c r="T45" s="454"/>
      <c r="U45" s="456"/>
      <c r="V45" s="464"/>
      <c r="W45" s="449"/>
      <c r="X45" s="465" t="s">
        <v>10</v>
      </c>
      <c r="Y45" s="463"/>
      <c r="Z45" s="686">
        <v>3</v>
      </c>
      <c r="AA45" s="43"/>
    </row>
    <row r="46" spans="1:32" x14ac:dyDescent="0.25">
      <c r="A46" s="353" t="s">
        <v>246</v>
      </c>
      <c r="B46" s="352" t="s">
        <v>30</v>
      </c>
      <c r="C46" s="627" t="s">
        <v>16</v>
      </c>
      <c r="D46" s="454"/>
      <c r="E46" s="455"/>
      <c r="F46" s="456"/>
      <c r="G46" s="457"/>
      <c r="H46" s="458"/>
      <c r="I46" s="459"/>
      <c r="J46" s="460">
        <v>2</v>
      </c>
      <c r="K46" s="461">
        <v>3</v>
      </c>
      <c r="L46" s="460"/>
      <c r="M46" s="462"/>
      <c r="N46" s="460"/>
      <c r="O46" s="463"/>
      <c r="P46" s="458"/>
      <c r="Q46" s="459"/>
      <c r="R46" s="460"/>
      <c r="S46" s="461"/>
      <c r="T46" s="454"/>
      <c r="U46" s="456"/>
      <c r="V46" s="464"/>
      <c r="W46" s="449"/>
      <c r="X46" s="465" t="s">
        <v>10</v>
      </c>
      <c r="Y46" s="463" t="s">
        <v>31</v>
      </c>
      <c r="Z46" s="686">
        <v>3</v>
      </c>
      <c r="AA46" s="43"/>
      <c r="AE46" s="38" t="s">
        <v>0</v>
      </c>
    </row>
    <row r="47" spans="1:32" x14ac:dyDescent="0.25">
      <c r="A47" s="353" t="s">
        <v>247</v>
      </c>
      <c r="B47" s="352" t="s">
        <v>32</v>
      </c>
      <c r="C47" s="627" t="s">
        <v>159</v>
      </c>
      <c r="D47" s="454"/>
      <c r="E47" s="455"/>
      <c r="F47" s="456"/>
      <c r="G47" s="457"/>
      <c r="H47" s="458"/>
      <c r="I47" s="455"/>
      <c r="J47" s="456"/>
      <c r="K47" s="461"/>
      <c r="L47" s="460"/>
      <c r="M47" s="466"/>
      <c r="N47" s="456"/>
      <c r="O47" s="455"/>
      <c r="P47" s="458"/>
      <c r="Q47" s="456"/>
      <c r="R47" s="460"/>
      <c r="S47" s="461"/>
      <c r="T47" s="458">
        <v>2</v>
      </c>
      <c r="U47" s="455">
        <v>3</v>
      </c>
      <c r="V47" s="611"/>
      <c r="W47" s="392"/>
      <c r="X47" s="465" t="s">
        <v>10</v>
      </c>
      <c r="Y47" s="467"/>
      <c r="Z47" s="468">
        <v>3</v>
      </c>
    </row>
    <row r="48" spans="1:32" x14ac:dyDescent="0.25">
      <c r="A48" s="353" t="s">
        <v>248</v>
      </c>
      <c r="B48" s="635" t="s">
        <v>33</v>
      </c>
      <c r="C48" s="632" t="s">
        <v>16</v>
      </c>
      <c r="D48" s="454"/>
      <c r="E48" s="455"/>
      <c r="F48" s="456"/>
      <c r="G48" s="457"/>
      <c r="H48" s="458"/>
      <c r="I48" s="459"/>
      <c r="J48" s="460"/>
      <c r="K48" s="461"/>
      <c r="L48" s="460"/>
      <c r="M48" s="462"/>
      <c r="N48" s="460"/>
      <c r="O48" s="463"/>
      <c r="P48" s="454"/>
      <c r="Q48" s="456"/>
      <c r="R48" s="460"/>
      <c r="S48" s="463"/>
      <c r="T48" s="454"/>
      <c r="U48" s="456"/>
      <c r="V48" s="464">
        <v>2</v>
      </c>
      <c r="W48" s="449">
        <v>2</v>
      </c>
      <c r="X48" s="465" t="s">
        <v>16</v>
      </c>
      <c r="Y48" s="463"/>
      <c r="Z48" s="468">
        <v>2</v>
      </c>
    </row>
    <row r="49" spans="1:27" x14ac:dyDescent="0.25">
      <c r="A49" s="353" t="s">
        <v>273</v>
      </c>
      <c r="B49" s="635" t="s">
        <v>34</v>
      </c>
      <c r="C49" s="632" t="s">
        <v>16</v>
      </c>
      <c r="D49" s="454">
        <v>2</v>
      </c>
      <c r="E49" s="466">
        <v>0</v>
      </c>
      <c r="F49" s="456"/>
      <c r="G49" s="461"/>
      <c r="H49" s="458"/>
      <c r="I49" s="459"/>
      <c r="J49" s="460"/>
      <c r="K49" s="461"/>
      <c r="L49" s="460"/>
      <c r="M49" s="462"/>
      <c r="N49" s="460"/>
      <c r="O49" s="463"/>
      <c r="P49" s="454"/>
      <c r="Q49" s="462"/>
      <c r="R49" s="454">
        <v>2</v>
      </c>
      <c r="S49" s="461">
        <v>0</v>
      </c>
      <c r="T49" s="454"/>
      <c r="U49" s="456"/>
      <c r="V49" s="464"/>
      <c r="W49" s="449"/>
      <c r="X49" s="465" t="s">
        <v>17</v>
      </c>
      <c r="Y49" s="393" t="s">
        <v>11</v>
      </c>
      <c r="Z49" s="468">
        <v>0</v>
      </c>
      <c r="AA49" s="43"/>
    </row>
    <row r="50" spans="1:27" x14ac:dyDescent="0.25">
      <c r="A50" s="353"/>
      <c r="B50" s="292" t="s">
        <v>53</v>
      </c>
      <c r="C50" s="633"/>
      <c r="D50" s="469"/>
      <c r="E50" s="470"/>
      <c r="F50" s="471"/>
      <c r="G50" s="472"/>
      <c r="H50" s="473"/>
      <c r="I50" s="474"/>
      <c r="J50" s="475"/>
      <c r="K50" s="476"/>
      <c r="L50" s="475"/>
      <c r="M50" s="477"/>
      <c r="N50" s="475"/>
      <c r="O50" s="478"/>
      <c r="P50" s="469">
        <v>2</v>
      </c>
      <c r="Q50" s="477">
        <v>2</v>
      </c>
      <c r="R50" s="475"/>
      <c r="S50" s="478"/>
      <c r="T50" s="469"/>
      <c r="U50" s="471"/>
      <c r="V50" s="479"/>
      <c r="W50" s="480"/>
      <c r="X50" s="481"/>
      <c r="Y50" s="478"/>
      <c r="Z50" s="686">
        <v>2</v>
      </c>
      <c r="AA50" s="43"/>
    </row>
    <row r="51" spans="1:27" ht="14.4" thickBot="1" x14ac:dyDescent="0.3">
      <c r="A51" s="514"/>
      <c r="B51" s="499"/>
      <c r="C51" s="671"/>
      <c r="D51" s="413"/>
      <c r="E51" s="405"/>
      <c r="F51" s="406"/>
      <c r="G51" s="501"/>
      <c r="H51" s="403"/>
      <c r="I51" s="634"/>
      <c r="J51" s="409"/>
      <c r="K51" s="197"/>
      <c r="L51" s="409"/>
      <c r="M51" s="500"/>
      <c r="N51" s="415"/>
      <c r="O51" s="414"/>
      <c r="P51" s="413"/>
      <c r="Q51" s="406"/>
      <c r="R51" s="415"/>
      <c r="S51" s="414"/>
      <c r="T51" s="413"/>
      <c r="U51" s="406"/>
      <c r="V51" s="557"/>
      <c r="W51" s="519"/>
      <c r="X51" s="413"/>
      <c r="Y51" s="120"/>
      <c r="Z51" s="672">
        <f>SUM(Z40:Z50)</f>
        <v>28</v>
      </c>
    </row>
    <row r="52" spans="1:27" ht="14.4" customHeight="1" thickBot="1" x14ac:dyDescent="0.3">
      <c r="A52" s="777" t="s">
        <v>102</v>
      </c>
      <c r="B52" s="778"/>
      <c r="C52" s="778"/>
      <c r="D52" s="778"/>
      <c r="E52" s="778"/>
      <c r="F52" s="778"/>
      <c r="G52" s="778"/>
      <c r="H52" s="778"/>
      <c r="I52" s="778"/>
      <c r="J52" s="778"/>
      <c r="K52" s="778"/>
      <c r="L52" s="778"/>
      <c r="M52" s="778"/>
      <c r="N52" s="778"/>
      <c r="O52" s="778"/>
      <c r="P52" s="778"/>
      <c r="Q52" s="778"/>
      <c r="R52" s="778"/>
      <c r="S52" s="778"/>
      <c r="T52" s="778"/>
      <c r="U52" s="778"/>
      <c r="V52" s="778"/>
      <c r="W52" s="778"/>
      <c r="X52" s="778"/>
      <c r="Y52" s="778"/>
      <c r="Z52" s="779"/>
    </row>
    <row r="53" spans="1:27" x14ac:dyDescent="0.25">
      <c r="A53" s="490" t="s">
        <v>249</v>
      </c>
      <c r="B53" s="490" t="s">
        <v>55</v>
      </c>
      <c r="C53" s="263" t="s">
        <v>16</v>
      </c>
      <c r="D53" s="376"/>
      <c r="E53" s="497"/>
      <c r="F53" s="371"/>
      <c r="G53" s="444"/>
      <c r="H53" s="376">
        <v>2</v>
      </c>
      <c r="I53" s="365">
        <v>2</v>
      </c>
      <c r="J53" s="366"/>
      <c r="K53" s="491"/>
      <c r="L53" s="360"/>
      <c r="M53" s="376"/>
      <c r="N53" s="371"/>
      <c r="O53" s="372"/>
      <c r="P53" s="376"/>
      <c r="Q53" s="376"/>
      <c r="R53" s="371"/>
      <c r="S53" s="372"/>
      <c r="T53" s="369"/>
      <c r="U53" s="371"/>
      <c r="V53" s="240"/>
      <c r="W53" s="380"/>
      <c r="X53" s="376" t="s">
        <v>16</v>
      </c>
      <c r="Y53" s="45"/>
      <c r="Z53" s="427">
        <v>2</v>
      </c>
    </row>
    <row r="54" spans="1:27" x14ac:dyDescent="0.25">
      <c r="A54" s="353" t="s">
        <v>250</v>
      </c>
      <c r="B54" s="353" t="s">
        <v>56</v>
      </c>
      <c r="C54" s="531" t="s">
        <v>159</v>
      </c>
      <c r="D54" s="382">
        <v>2</v>
      </c>
      <c r="E54" s="399">
        <v>3</v>
      </c>
      <c r="F54" s="389"/>
      <c r="G54" s="447"/>
      <c r="H54" s="382"/>
      <c r="I54" s="386"/>
      <c r="J54" s="387"/>
      <c r="K54" s="388"/>
      <c r="L54" s="386"/>
      <c r="M54" s="382"/>
      <c r="N54" s="389"/>
      <c r="O54" s="390"/>
      <c r="P54" s="382"/>
      <c r="Q54" s="382"/>
      <c r="R54" s="389"/>
      <c r="S54" s="390"/>
      <c r="T54" s="391"/>
      <c r="U54" s="389"/>
      <c r="V54" s="611"/>
      <c r="W54" s="392"/>
      <c r="X54" s="382" t="s">
        <v>10</v>
      </c>
      <c r="Y54" s="393"/>
      <c r="Z54" s="394">
        <v>2</v>
      </c>
    </row>
    <row r="55" spans="1:27" x14ac:dyDescent="0.25">
      <c r="A55" s="353" t="s">
        <v>251</v>
      </c>
      <c r="B55" s="353" t="s">
        <v>57</v>
      </c>
      <c r="C55" s="531" t="s">
        <v>159</v>
      </c>
      <c r="D55" s="382"/>
      <c r="E55" s="399"/>
      <c r="F55" s="389"/>
      <c r="G55" s="447"/>
      <c r="H55" s="382"/>
      <c r="I55" s="493"/>
      <c r="J55" s="387"/>
      <c r="K55" s="388"/>
      <c r="L55" s="386"/>
      <c r="M55" s="382"/>
      <c r="N55" s="389">
        <v>2</v>
      </c>
      <c r="O55" s="400">
        <v>2</v>
      </c>
      <c r="P55" s="382"/>
      <c r="Q55" s="382"/>
      <c r="R55" s="389"/>
      <c r="S55" s="390"/>
      <c r="T55" s="391"/>
      <c r="U55" s="389"/>
      <c r="V55" s="611"/>
      <c r="W55" s="392"/>
      <c r="X55" s="382" t="s">
        <v>10</v>
      </c>
      <c r="Y55" s="393"/>
      <c r="Z55" s="394">
        <v>2</v>
      </c>
    </row>
    <row r="56" spans="1:27" x14ac:dyDescent="0.25">
      <c r="A56" s="353" t="s">
        <v>252</v>
      </c>
      <c r="B56" s="499" t="s">
        <v>163</v>
      </c>
      <c r="C56" s="639" t="s">
        <v>159</v>
      </c>
      <c r="D56" s="413"/>
      <c r="E56" s="500"/>
      <c r="F56" s="415"/>
      <c r="G56" s="501"/>
      <c r="H56" s="413"/>
      <c r="I56" s="634"/>
      <c r="J56" s="409"/>
      <c r="K56" s="411"/>
      <c r="L56" s="581"/>
      <c r="M56" s="413"/>
      <c r="N56" s="389">
        <v>2</v>
      </c>
      <c r="O56" s="400">
        <v>2</v>
      </c>
      <c r="P56" s="413"/>
      <c r="Q56" s="413"/>
      <c r="R56" s="415"/>
      <c r="S56" s="414"/>
      <c r="T56" s="403"/>
      <c r="U56" s="415"/>
      <c r="V56" s="614"/>
      <c r="W56" s="503"/>
      <c r="X56" s="413" t="s">
        <v>10</v>
      </c>
      <c r="Y56" s="505"/>
      <c r="Z56" s="520">
        <v>2</v>
      </c>
    </row>
    <row r="57" spans="1:27" ht="14.4" thickBot="1" x14ac:dyDescent="0.3">
      <c r="A57" s="353" t="s">
        <v>253</v>
      </c>
      <c r="B57" s="482" t="s">
        <v>212</v>
      </c>
      <c r="C57" s="630" t="s">
        <v>16</v>
      </c>
      <c r="D57" s="440"/>
      <c r="E57" s="439"/>
      <c r="F57" s="450"/>
      <c r="G57" s="451"/>
      <c r="H57" s="440">
        <v>3</v>
      </c>
      <c r="I57" s="484">
        <v>2</v>
      </c>
      <c r="J57" s="418"/>
      <c r="K57" s="495"/>
      <c r="L57" s="494"/>
      <c r="M57" s="440"/>
      <c r="N57" s="450"/>
      <c r="O57" s="486"/>
      <c r="P57" s="440"/>
      <c r="Q57" s="496"/>
      <c r="R57" s="450"/>
      <c r="S57" s="486"/>
      <c r="T57" s="417"/>
      <c r="U57" s="483"/>
      <c r="V57" s="612"/>
      <c r="W57" s="416"/>
      <c r="X57" s="440" t="s">
        <v>16</v>
      </c>
      <c r="Y57" s="442" t="s">
        <v>29</v>
      </c>
      <c r="Z57" s="443">
        <v>2</v>
      </c>
    </row>
    <row r="58" spans="1:27" ht="14.4" thickBot="1" x14ac:dyDescent="0.3">
      <c r="A58" s="358"/>
      <c r="B58" s="499"/>
      <c r="C58" s="499"/>
      <c r="D58" s="413"/>
      <c r="E58" s="500"/>
      <c r="F58" s="415"/>
      <c r="G58" s="501"/>
      <c r="H58" s="413"/>
      <c r="I58" s="581"/>
      <c r="J58" s="409"/>
      <c r="K58" s="411"/>
      <c r="L58" s="581"/>
      <c r="M58" s="413"/>
      <c r="N58" s="415"/>
      <c r="O58" s="414"/>
      <c r="P58" s="413"/>
      <c r="Q58" s="161"/>
      <c r="R58" s="415"/>
      <c r="S58" s="414"/>
      <c r="T58" s="403"/>
      <c r="U58" s="405"/>
      <c r="V58" s="699"/>
      <c r="W58" s="503"/>
      <c r="X58" s="413"/>
      <c r="Y58" s="505"/>
      <c r="Z58" s="520"/>
    </row>
    <row r="59" spans="1:27" ht="14.4" customHeight="1" x14ac:dyDescent="0.25">
      <c r="A59" s="811" t="s">
        <v>35</v>
      </c>
      <c r="B59" s="812"/>
      <c r="C59" s="812"/>
      <c r="D59" s="812"/>
      <c r="E59" s="812"/>
      <c r="F59" s="812"/>
      <c r="G59" s="812"/>
      <c r="H59" s="812"/>
      <c r="I59" s="812"/>
      <c r="J59" s="812"/>
      <c r="K59" s="812"/>
      <c r="L59" s="812"/>
      <c r="M59" s="812"/>
      <c r="N59" s="812"/>
      <c r="O59" s="812"/>
      <c r="P59" s="812"/>
      <c r="Q59" s="812"/>
      <c r="R59" s="812"/>
      <c r="S59" s="812"/>
      <c r="T59" s="812"/>
      <c r="U59" s="812"/>
      <c r="V59" s="812"/>
      <c r="W59" s="812"/>
      <c r="X59" s="812"/>
      <c r="Y59" s="812"/>
      <c r="Z59" s="813"/>
      <c r="AA59" s="43"/>
    </row>
    <row r="60" spans="1:27" ht="0.6" customHeight="1" thickBot="1" x14ac:dyDescent="0.3">
      <c r="A60" s="787"/>
      <c r="B60" s="829"/>
      <c r="C60" s="829"/>
      <c r="D60" s="829"/>
      <c r="E60" s="829"/>
      <c r="F60" s="829"/>
      <c r="G60" s="829"/>
      <c r="H60" s="829"/>
      <c r="I60" s="829"/>
      <c r="J60" s="829"/>
      <c r="K60" s="829"/>
      <c r="L60" s="829"/>
      <c r="M60" s="829"/>
      <c r="N60" s="829"/>
      <c r="O60" s="829"/>
      <c r="P60" s="829"/>
      <c r="Q60" s="829"/>
      <c r="R60" s="829"/>
      <c r="S60" s="829"/>
      <c r="T60" s="829"/>
      <c r="U60" s="829"/>
      <c r="V60" s="829"/>
      <c r="W60" s="829"/>
      <c r="X60" s="829"/>
      <c r="Y60" s="829"/>
      <c r="Z60" s="791"/>
      <c r="AA60" s="43"/>
    </row>
    <row r="61" spans="1:27" x14ac:dyDescent="0.25">
      <c r="A61" s="490" t="s">
        <v>274</v>
      </c>
      <c r="B61" s="192" t="s">
        <v>36</v>
      </c>
      <c r="C61" s="264" t="s">
        <v>159</v>
      </c>
      <c r="D61" s="369"/>
      <c r="E61" s="497"/>
      <c r="F61" s="371"/>
      <c r="G61" s="444"/>
      <c r="H61" s="371">
        <v>2</v>
      </c>
      <c r="I61" s="81">
        <v>2</v>
      </c>
      <c r="J61" s="366"/>
      <c r="K61" s="491"/>
      <c r="L61" s="364"/>
      <c r="M61" s="376"/>
      <c r="N61" s="371"/>
      <c r="O61" s="372"/>
      <c r="P61" s="376"/>
      <c r="Q61" s="371"/>
      <c r="R61" s="370"/>
      <c r="S61" s="372"/>
      <c r="T61" s="376"/>
      <c r="U61" s="370"/>
      <c r="V61" s="109"/>
      <c r="W61" s="480"/>
      <c r="X61" s="369" t="s">
        <v>10</v>
      </c>
      <c r="Y61" s="110"/>
      <c r="Z61" s="697">
        <v>2</v>
      </c>
      <c r="AA61" s="43"/>
    </row>
    <row r="62" spans="1:27" x14ac:dyDescent="0.25">
      <c r="A62" s="353" t="s">
        <v>300</v>
      </c>
      <c r="B62" s="558" t="s">
        <v>169</v>
      </c>
      <c r="C62" s="625" t="s">
        <v>159</v>
      </c>
      <c r="D62" s="391"/>
      <c r="E62" s="399"/>
      <c r="F62" s="389"/>
      <c r="G62" s="447"/>
      <c r="H62" s="389"/>
      <c r="I62" s="448"/>
      <c r="J62" s="387">
        <v>2</v>
      </c>
      <c r="K62" s="379">
        <v>2</v>
      </c>
      <c r="L62" s="378">
        <v>2</v>
      </c>
      <c r="M62" s="401">
        <v>2</v>
      </c>
      <c r="N62" s="389">
        <v>2</v>
      </c>
      <c r="O62" s="400">
        <v>2</v>
      </c>
      <c r="P62" s="382">
        <v>2</v>
      </c>
      <c r="Q62" s="383">
        <v>2</v>
      </c>
      <c r="R62" s="384"/>
      <c r="S62" s="390"/>
      <c r="T62" s="382"/>
      <c r="U62" s="384"/>
      <c r="V62" s="540"/>
      <c r="W62" s="449"/>
      <c r="X62" s="382" t="s">
        <v>10</v>
      </c>
      <c r="Y62" s="390" t="s">
        <v>11</v>
      </c>
      <c r="Z62" s="542">
        <v>8</v>
      </c>
      <c r="AA62" s="43"/>
    </row>
    <row r="63" spans="1:27" x14ac:dyDescent="0.25">
      <c r="A63" s="353" t="s">
        <v>276</v>
      </c>
      <c r="B63" s="558" t="s">
        <v>37</v>
      </c>
      <c r="C63" s="625" t="s">
        <v>159</v>
      </c>
      <c r="D63" s="391"/>
      <c r="E63" s="399"/>
      <c r="F63" s="389"/>
      <c r="G63" s="447"/>
      <c r="H63" s="389"/>
      <c r="I63" s="448"/>
      <c r="J63" s="387"/>
      <c r="K63" s="388"/>
      <c r="L63" s="378"/>
      <c r="M63" s="382"/>
      <c r="N63" s="389"/>
      <c r="O63" s="390"/>
      <c r="P63" s="382"/>
      <c r="Q63" s="389"/>
      <c r="R63" s="384">
        <v>2</v>
      </c>
      <c r="S63" s="400">
        <v>2</v>
      </c>
      <c r="T63" s="382"/>
      <c r="U63" s="384"/>
      <c r="V63" s="540"/>
      <c r="W63" s="449"/>
      <c r="X63" s="382" t="s">
        <v>10</v>
      </c>
      <c r="Y63" s="390"/>
      <c r="Z63" s="542">
        <v>2</v>
      </c>
      <c r="AA63" s="43"/>
    </row>
    <row r="64" spans="1:27" x14ac:dyDescent="0.25">
      <c r="A64" s="353" t="s">
        <v>277</v>
      </c>
      <c r="B64" s="558" t="s">
        <v>38</v>
      </c>
      <c r="C64" s="394" t="s">
        <v>16</v>
      </c>
      <c r="D64" s="382"/>
      <c r="E64" s="399"/>
      <c r="F64" s="389"/>
      <c r="G64" s="447"/>
      <c r="H64" s="389"/>
      <c r="I64" s="448"/>
      <c r="J64" s="387"/>
      <c r="K64" s="388"/>
      <c r="L64" s="378"/>
      <c r="M64" s="382"/>
      <c r="N64" s="389"/>
      <c r="O64" s="390"/>
      <c r="P64" s="382"/>
      <c r="Q64" s="389"/>
      <c r="R64" s="384"/>
      <c r="S64" s="390"/>
      <c r="T64" s="382">
        <v>2</v>
      </c>
      <c r="U64" s="399">
        <v>2</v>
      </c>
      <c r="V64" s="539"/>
      <c r="W64" s="449"/>
      <c r="X64" s="382" t="s">
        <v>16</v>
      </c>
      <c r="Y64" s="390"/>
      <c r="Z64" s="542">
        <v>2</v>
      </c>
      <c r="AA64" s="43"/>
    </row>
    <row r="65" spans="1:32" x14ac:dyDescent="0.25">
      <c r="A65" s="353" t="s">
        <v>278</v>
      </c>
      <c r="B65" s="558" t="s">
        <v>39</v>
      </c>
      <c r="C65" s="394" t="s">
        <v>16</v>
      </c>
      <c r="D65" s="382"/>
      <c r="E65" s="399"/>
      <c r="F65" s="389"/>
      <c r="G65" s="447"/>
      <c r="H65" s="389"/>
      <c r="I65" s="448"/>
      <c r="J65" s="387"/>
      <c r="K65" s="388"/>
      <c r="L65" s="378"/>
      <c r="M65" s="382"/>
      <c r="N65" s="389"/>
      <c r="O65" s="390"/>
      <c r="P65" s="382"/>
      <c r="Q65" s="389"/>
      <c r="R65" s="384"/>
      <c r="S65" s="390"/>
      <c r="T65" s="382"/>
      <c r="U65" s="384"/>
      <c r="V65" s="540">
        <v>1</v>
      </c>
      <c r="W65" s="449">
        <v>2</v>
      </c>
      <c r="X65" s="382" t="s">
        <v>16</v>
      </c>
      <c r="Y65" s="390"/>
      <c r="Z65" s="542">
        <v>2</v>
      </c>
      <c r="AA65" s="43"/>
      <c r="AE65" s="38" t="s">
        <v>0</v>
      </c>
    </row>
    <row r="66" spans="1:32" x14ac:dyDescent="0.25">
      <c r="A66" s="353"/>
      <c r="B66" s="314" t="s">
        <v>40</v>
      </c>
      <c r="C66" s="394" t="s">
        <v>159</v>
      </c>
      <c r="D66" s="413"/>
      <c r="E66" s="500"/>
      <c r="F66" s="415"/>
      <c r="G66" s="501"/>
      <c r="H66" s="415"/>
      <c r="I66" s="410"/>
      <c r="J66" s="409"/>
      <c r="K66" s="411"/>
      <c r="L66" s="391">
        <v>2</v>
      </c>
      <c r="M66" s="405">
        <v>2</v>
      </c>
      <c r="N66" s="384">
        <v>2</v>
      </c>
      <c r="O66" s="502">
        <v>2</v>
      </c>
      <c r="P66" s="413">
        <v>2</v>
      </c>
      <c r="Q66" s="405">
        <v>2</v>
      </c>
      <c r="R66" s="406">
        <v>2</v>
      </c>
      <c r="S66" s="502">
        <v>2</v>
      </c>
      <c r="T66" s="413"/>
      <c r="U66" s="406"/>
      <c r="V66" s="557"/>
      <c r="W66" s="519"/>
      <c r="X66" s="413" t="s">
        <v>10</v>
      </c>
      <c r="Y66" s="414" t="s">
        <v>11</v>
      </c>
      <c r="Z66" s="542">
        <v>8</v>
      </c>
      <c r="AA66" s="43"/>
    </row>
    <row r="67" spans="1:32" ht="14.4" thickBot="1" x14ac:dyDescent="0.3">
      <c r="A67" s="499"/>
      <c r="B67" s="559"/>
      <c r="C67" s="499"/>
      <c r="D67" s="413"/>
      <c r="E67" s="500"/>
      <c r="F67" s="415"/>
      <c r="G67" s="501"/>
      <c r="H67" s="415"/>
      <c r="I67" s="410"/>
      <c r="J67" s="409"/>
      <c r="K67" s="411"/>
      <c r="L67" s="412"/>
      <c r="M67" s="413"/>
      <c r="N67" s="415"/>
      <c r="O67" s="414"/>
      <c r="P67" s="413"/>
      <c r="Q67" s="415"/>
      <c r="R67" s="406"/>
      <c r="S67" s="414"/>
      <c r="T67" s="413"/>
      <c r="U67" s="406"/>
      <c r="V67" s="557"/>
      <c r="W67" s="519"/>
      <c r="X67" s="403"/>
      <c r="Y67" s="120"/>
      <c r="Z67" s="165">
        <f>SUM(Z61:Z66)</f>
        <v>24</v>
      </c>
      <c r="AA67" s="43"/>
    </row>
    <row r="68" spans="1:32" ht="14.4" customHeight="1" x14ac:dyDescent="0.25">
      <c r="A68" s="811" t="s">
        <v>41</v>
      </c>
      <c r="B68" s="812"/>
      <c r="C68" s="812"/>
      <c r="D68" s="812"/>
      <c r="E68" s="812"/>
      <c r="F68" s="812"/>
      <c r="G68" s="812"/>
      <c r="H68" s="812"/>
      <c r="I68" s="812"/>
      <c r="J68" s="812"/>
      <c r="K68" s="812"/>
      <c r="L68" s="812"/>
      <c r="M68" s="812"/>
      <c r="N68" s="812"/>
      <c r="O68" s="812"/>
      <c r="P68" s="812"/>
      <c r="Q68" s="812"/>
      <c r="R68" s="812"/>
      <c r="S68" s="812"/>
      <c r="T68" s="812"/>
      <c r="U68" s="812"/>
      <c r="V68" s="812"/>
      <c r="W68" s="812"/>
      <c r="X68" s="812"/>
      <c r="Y68" s="812"/>
      <c r="Z68" s="813"/>
      <c r="AA68" s="665"/>
    </row>
    <row r="69" spans="1:32" ht="3.6" customHeight="1" thickBot="1" x14ac:dyDescent="0.3">
      <c r="A69" s="787"/>
      <c r="B69" s="829"/>
      <c r="C69" s="829"/>
      <c r="D69" s="829"/>
      <c r="E69" s="829"/>
      <c r="F69" s="829"/>
      <c r="G69" s="829"/>
      <c r="H69" s="829"/>
      <c r="I69" s="829"/>
      <c r="J69" s="829"/>
      <c r="K69" s="829"/>
      <c r="L69" s="829"/>
      <c r="M69" s="829"/>
      <c r="N69" s="829"/>
      <c r="O69" s="829"/>
      <c r="P69" s="829"/>
      <c r="Q69" s="829"/>
      <c r="R69" s="829"/>
      <c r="S69" s="829"/>
      <c r="T69" s="829"/>
      <c r="U69" s="829"/>
      <c r="V69" s="829"/>
      <c r="W69" s="829"/>
      <c r="X69" s="829"/>
      <c r="Y69" s="829"/>
      <c r="Z69" s="791"/>
      <c r="AA69" s="38">
        <v>38</v>
      </c>
    </row>
    <row r="70" spans="1:32" customFormat="1" ht="14.4" x14ac:dyDescent="0.3">
      <c r="A70" s="54" t="s">
        <v>279</v>
      </c>
      <c r="B70" s="54" t="s">
        <v>42</v>
      </c>
      <c r="C70" s="427" t="s">
        <v>16</v>
      </c>
      <c r="D70" s="369"/>
      <c r="E70" s="497"/>
      <c r="F70" s="371"/>
      <c r="G70" s="444"/>
      <c r="H70" s="371">
        <v>2</v>
      </c>
      <c r="I70" s="81">
        <v>3</v>
      </c>
      <c r="J70" s="366">
        <v>2</v>
      </c>
      <c r="K70" s="673">
        <v>3</v>
      </c>
      <c r="L70" s="674"/>
      <c r="M70" s="370"/>
      <c r="N70" s="371"/>
      <c r="O70" s="372"/>
      <c r="P70" s="376"/>
      <c r="Q70" s="370"/>
      <c r="R70" s="371"/>
      <c r="S70" s="72"/>
      <c r="T70" s="369"/>
      <c r="U70" s="371"/>
      <c r="V70" s="240"/>
      <c r="W70" s="380"/>
      <c r="X70" s="136" t="s">
        <v>16</v>
      </c>
      <c r="Y70" s="700" t="s">
        <v>11</v>
      </c>
      <c r="Z70" s="427">
        <v>6</v>
      </c>
      <c r="AA70" s="38"/>
      <c r="AB70" s="38"/>
      <c r="AC70" s="38"/>
    </row>
    <row r="71" spans="1:32" customFormat="1" ht="14.4" x14ac:dyDescent="0.3">
      <c r="A71" s="446" t="s">
        <v>280</v>
      </c>
      <c r="B71" s="446" t="s">
        <v>98</v>
      </c>
      <c r="C71" s="394" t="s">
        <v>16</v>
      </c>
      <c r="D71" s="391"/>
      <c r="E71" s="399"/>
      <c r="F71" s="389"/>
      <c r="G71" s="447"/>
      <c r="H71" s="389"/>
      <c r="I71" s="448"/>
      <c r="J71" s="387"/>
      <c r="K71" s="438"/>
      <c r="L71" s="511">
        <v>2</v>
      </c>
      <c r="M71" s="512">
        <v>2</v>
      </c>
      <c r="N71" s="389"/>
      <c r="O71" s="390"/>
      <c r="P71" s="382"/>
      <c r="Q71" s="384"/>
      <c r="R71" s="389"/>
      <c r="S71" s="398"/>
      <c r="T71" s="391"/>
      <c r="U71" s="389"/>
      <c r="V71" s="611"/>
      <c r="W71" s="392"/>
      <c r="X71" s="391" t="s">
        <v>16</v>
      </c>
      <c r="Y71" s="319" t="s">
        <v>181</v>
      </c>
      <c r="Z71" s="394">
        <v>2</v>
      </c>
      <c r="AA71" s="38"/>
      <c r="AB71" s="38"/>
      <c r="AC71" s="38"/>
    </row>
    <row r="72" spans="1:32" customFormat="1" ht="14.4" x14ac:dyDescent="0.3">
      <c r="A72" s="446" t="s">
        <v>281</v>
      </c>
      <c r="B72" s="446" t="s">
        <v>43</v>
      </c>
      <c r="C72" s="394" t="s">
        <v>16</v>
      </c>
      <c r="D72" s="391"/>
      <c r="E72" s="399"/>
      <c r="F72" s="389"/>
      <c r="G72" s="447"/>
      <c r="H72" s="389"/>
      <c r="I72" s="448"/>
      <c r="J72" s="387"/>
      <c r="K72" s="393"/>
      <c r="L72" s="378">
        <v>2</v>
      </c>
      <c r="M72" s="401">
        <v>2</v>
      </c>
      <c r="N72" s="389"/>
      <c r="O72" s="390"/>
      <c r="P72" s="382"/>
      <c r="Q72" s="384"/>
      <c r="R72" s="389"/>
      <c r="S72" s="398"/>
      <c r="T72" s="391"/>
      <c r="U72" s="389"/>
      <c r="V72" s="611"/>
      <c r="W72" s="392"/>
      <c r="X72" s="403" t="s">
        <v>16</v>
      </c>
      <c r="Y72" s="645" t="s">
        <v>181</v>
      </c>
      <c r="Z72" s="394">
        <v>2</v>
      </c>
      <c r="AA72" s="38"/>
      <c r="AB72" s="38"/>
      <c r="AC72" s="38"/>
    </row>
    <row r="73" spans="1:32" customFormat="1" ht="14.4" x14ac:dyDescent="0.3">
      <c r="A73" s="446" t="s">
        <v>283</v>
      </c>
      <c r="B73" s="428" t="s">
        <v>99</v>
      </c>
      <c r="C73" s="394" t="s">
        <v>16</v>
      </c>
      <c r="D73" s="391"/>
      <c r="E73" s="399"/>
      <c r="F73" s="389"/>
      <c r="G73" s="447"/>
      <c r="H73" s="389"/>
      <c r="I73" s="448"/>
      <c r="J73" s="387"/>
      <c r="K73" s="393"/>
      <c r="L73" s="378"/>
      <c r="M73" s="382"/>
      <c r="N73" s="389">
        <v>2</v>
      </c>
      <c r="O73" s="400">
        <v>2</v>
      </c>
      <c r="P73" s="382">
        <v>2</v>
      </c>
      <c r="Q73" s="399">
        <v>2</v>
      </c>
      <c r="R73" s="389"/>
      <c r="S73" s="398"/>
      <c r="T73" s="391"/>
      <c r="U73" s="389"/>
      <c r="V73" s="611"/>
      <c r="W73" s="392"/>
      <c r="X73" s="391" t="s">
        <v>16</v>
      </c>
      <c r="Y73" s="513" t="s">
        <v>43</v>
      </c>
      <c r="Z73" s="394">
        <v>4</v>
      </c>
      <c r="AA73" s="38"/>
      <c r="AB73" s="38"/>
      <c r="AC73" s="38"/>
    </row>
    <row r="74" spans="1:32" customFormat="1" ht="14.4" x14ac:dyDescent="0.3">
      <c r="A74" s="446" t="s">
        <v>284</v>
      </c>
      <c r="B74" s="446" t="s">
        <v>100</v>
      </c>
      <c r="C74" s="394" t="s">
        <v>16</v>
      </c>
      <c r="D74" s="391"/>
      <c r="E74" s="399"/>
      <c r="F74" s="389"/>
      <c r="G74" s="447"/>
      <c r="H74" s="389"/>
      <c r="I74" s="448"/>
      <c r="J74" s="387"/>
      <c r="K74" s="393"/>
      <c r="L74" s="378"/>
      <c r="M74" s="382"/>
      <c r="N74" s="389"/>
      <c r="O74" s="390"/>
      <c r="P74" s="382"/>
      <c r="Q74" s="384"/>
      <c r="R74" s="389">
        <v>2</v>
      </c>
      <c r="S74" s="434">
        <v>2</v>
      </c>
      <c r="T74" s="391">
        <v>2</v>
      </c>
      <c r="U74" s="399">
        <v>2</v>
      </c>
      <c r="V74" s="613"/>
      <c r="W74" s="392"/>
      <c r="X74" s="369" t="s">
        <v>16</v>
      </c>
      <c r="Y74" s="513" t="s">
        <v>150</v>
      </c>
      <c r="Z74" s="394">
        <v>4</v>
      </c>
      <c r="AA74" s="38"/>
      <c r="AB74" s="38"/>
      <c r="AC74" s="38"/>
      <c r="AF74" t="s">
        <v>0</v>
      </c>
    </row>
    <row r="75" spans="1:32" customFormat="1" ht="17.399999999999999" x14ac:dyDescent="0.3">
      <c r="A75" s="446"/>
      <c r="B75" s="514" t="s">
        <v>190</v>
      </c>
      <c r="C75" s="394" t="s">
        <v>16</v>
      </c>
      <c r="D75" s="391"/>
      <c r="E75" s="399"/>
      <c r="F75" s="389"/>
      <c r="G75" s="447"/>
      <c r="H75" s="389"/>
      <c r="I75" s="448"/>
      <c r="J75" s="387"/>
      <c r="K75" s="393"/>
      <c r="L75" s="378"/>
      <c r="M75" s="382"/>
      <c r="N75" s="389"/>
      <c r="O75" s="390"/>
      <c r="P75" s="382"/>
      <c r="Q75" s="384"/>
      <c r="R75" s="389"/>
      <c r="S75" s="398"/>
      <c r="T75" s="391"/>
      <c r="U75" s="384"/>
      <c r="V75" s="613"/>
      <c r="W75" s="449"/>
      <c r="X75" s="391"/>
      <c r="Y75" s="387"/>
      <c r="Z75" s="394">
        <v>20</v>
      </c>
      <c r="AA75" s="38"/>
      <c r="AB75" s="38"/>
      <c r="AC75" s="38"/>
    </row>
    <row r="76" spans="1:32" ht="14.4" thickBot="1" x14ac:dyDescent="0.3">
      <c r="A76" s="499"/>
      <c r="B76" s="559"/>
      <c r="C76" s="499"/>
      <c r="D76" s="413"/>
      <c r="E76" s="500"/>
      <c r="F76" s="415"/>
      <c r="G76" s="501"/>
      <c r="H76" s="415"/>
      <c r="I76" s="410"/>
      <c r="J76" s="409"/>
      <c r="K76" s="411"/>
      <c r="L76" s="412"/>
      <c r="M76" s="413"/>
      <c r="N76" s="415"/>
      <c r="O76" s="414"/>
      <c r="P76" s="413"/>
      <c r="Q76" s="406"/>
      <c r="R76" s="415"/>
      <c r="S76" s="414"/>
      <c r="T76" s="413"/>
      <c r="U76" s="406"/>
      <c r="V76" s="557"/>
      <c r="W76" s="519"/>
      <c r="X76" s="413"/>
      <c r="Y76" s="124"/>
      <c r="Z76" s="670">
        <f>SUM(Z70:Z75)</f>
        <v>38</v>
      </c>
    </row>
    <row r="77" spans="1:32" ht="14.4" customHeight="1" thickBot="1" x14ac:dyDescent="0.3">
      <c r="A77" s="777" t="s">
        <v>86</v>
      </c>
      <c r="B77" s="778"/>
      <c r="C77" s="778"/>
      <c r="D77" s="778"/>
      <c r="E77" s="778"/>
      <c r="F77" s="778"/>
      <c r="G77" s="778"/>
      <c r="H77" s="778"/>
      <c r="I77" s="778"/>
      <c r="J77" s="778"/>
      <c r="K77" s="778"/>
      <c r="L77" s="778"/>
      <c r="M77" s="778"/>
      <c r="N77" s="778"/>
      <c r="O77" s="778"/>
      <c r="P77" s="778"/>
      <c r="Q77" s="778"/>
      <c r="R77" s="778"/>
      <c r="S77" s="778"/>
      <c r="T77" s="778"/>
      <c r="U77" s="778"/>
      <c r="V77" s="778"/>
      <c r="W77" s="778"/>
      <c r="X77" s="778"/>
      <c r="Y77" s="778"/>
      <c r="Z77" s="779"/>
    </row>
    <row r="78" spans="1:32" x14ac:dyDescent="0.25">
      <c r="A78" s="54" t="s">
        <v>282</v>
      </c>
      <c r="B78" s="490" t="s">
        <v>46</v>
      </c>
      <c r="C78" s="427" t="s">
        <v>16</v>
      </c>
      <c r="D78" s="376"/>
      <c r="E78" s="492"/>
      <c r="F78" s="371"/>
      <c r="G78" s="444"/>
      <c r="H78" s="376"/>
      <c r="I78" s="360"/>
      <c r="J78" s="366"/>
      <c r="K78" s="491"/>
      <c r="L78" s="360"/>
      <c r="M78" s="376"/>
      <c r="N78" s="371"/>
      <c r="O78" s="372"/>
      <c r="P78" s="376"/>
      <c r="Q78" s="376"/>
      <c r="R78" s="371"/>
      <c r="S78" s="372"/>
      <c r="T78" s="369"/>
      <c r="U78" s="371"/>
      <c r="V78" s="694">
        <v>6</v>
      </c>
      <c r="W78" s="515">
        <v>2</v>
      </c>
      <c r="X78" s="376" t="s">
        <v>16</v>
      </c>
      <c r="Y78" s="45"/>
      <c r="Z78" s="427">
        <v>2</v>
      </c>
    </row>
    <row r="79" spans="1:32" x14ac:dyDescent="0.25">
      <c r="A79" s="446" t="s">
        <v>285</v>
      </c>
      <c r="B79" s="353" t="s">
        <v>47</v>
      </c>
      <c r="C79" s="394" t="s">
        <v>16</v>
      </c>
      <c r="D79" s="382"/>
      <c r="E79" s="401"/>
      <c r="F79" s="389"/>
      <c r="G79" s="447"/>
      <c r="H79" s="382"/>
      <c r="I79" s="386"/>
      <c r="J79" s="387"/>
      <c r="K79" s="388"/>
      <c r="L79" s="386"/>
      <c r="M79" s="382"/>
      <c r="N79" s="389"/>
      <c r="O79" s="390"/>
      <c r="P79" s="382"/>
      <c r="Q79" s="382"/>
      <c r="R79" s="389"/>
      <c r="S79" s="390"/>
      <c r="T79" s="391"/>
      <c r="U79" s="389"/>
      <c r="V79" s="85">
        <v>6</v>
      </c>
      <c r="W79" s="516">
        <v>10</v>
      </c>
      <c r="X79" s="376" t="s">
        <v>16</v>
      </c>
      <c r="Y79" s="393"/>
      <c r="Z79" s="394">
        <v>10</v>
      </c>
    </row>
    <row r="80" spans="1:32" x14ac:dyDescent="0.25">
      <c r="A80" s="446" t="s">
        <v>286</v>
      </c>
      <c r="B80" s="353" t="s">
        <v>48</v>
      </c>
      <c r="C80" s="394" t="s">
        <v>16</v>
      </c>
      <c r="D80" s="382"/>
      <c r="E80" s="401"/>
      <c r="F80" s="389"/>
      <c r="G80" s="447"/>
      <c r="H80" s="382"/>
      <c r="I80" s="386"/>
      <c r="J80" s="387"/>
      <c r="K80" s="388"/>
      <c r="L80" s="386"/>
      <c r="M80" s="382"/>
      <c r="N80" s="389"/>
      <c r="O80" s="390"/>
      <c r="P80" s="382"/>
      <c r="Q80" s="382"/>
      <c r="R80" s="389"/>
      <c r="S80" s="390"/>
      <c r="T80" s="391"/>
      <c r="U80" s="389"/>
      <c r="V80" s="85">
        <v>1</v>
      </c>
      <c r="W80" s="516">
        <v>1</v>
      </c>
      <c r="X80" s="376" t="s">
        <v>16</v>
      </c>
      <c r="Y80" s="393"/>
      <c r="Z80" s="394">
        <v>1</v>
      </c>
    </row>
    <row r="81" spans="1:32" x14ac:dyDescent="0.25">
      <c r="A81" s="446" t="s">
        <v>287</v>
      </c>
      <c r="B81" s="353" t="s">
        <v>49</v>
      </c>
      <c r="C81" s="394" t="s">
        <v>16</v>
      </c>
      <c r="D81" s="382"/>
      <c r="E81" s="401"/>
      <c r="F81" s="389"/>
      <c r="G81" s="447"/>
      <c r="H81" s="382"/>
      <c r="I81" s="386"/>
      <c r="J81" s="387"/>
      <c r="K81" s="388"/>
      <c r="L81" s="386"/>
      <c r="M81" s="382"/>
      <c r="N81" s="389"/>
      <c r="O81" s="390"/>
      <c r="P81" s="382"/>
      <c r="Q81" s="382"/>
      <c r="R81" s="389"/>
      <c r="S81" s="390"/>
      <c r="T81" s="391"/>
      <c r="U81" s="389"/>
      <c r="V81" s="85">
        <v>1</v>
      </c>
      <c r="W81" s="516">
        <v>2</v>
      </c>
      <c r="X81" s="376" t="s">
        <v>16</v>
      </c>
      <c r="Y81" s="393"/>
      <c r="Z81" s="394">
        <v>2</v>
      </c>
    </row>
    <row r="82" spans="1:32" x14ac:dyDescent="0.25">
      <c r="A82" s="446" t="s">
        <v>288</v>
      </c>
      <c r="B82" s="353" t="s">
        <v>50</v>
      </c>
      <c r="C82" s="394" t="s">
        <v>16</v>
      </c>
      <c r="D82" s="382"/>
      <c r="E82" s="401"/>
      <c r="F82" s="389"/>
      <c r="G82" s="447"/>
      <c r="H82" s="382"/>
      <c r="I82" s="386"/>
      <c r="J82" s="387"/>
      <c r="K82" s="388"/>
      <c r="L82" s="386"/>
      <c r="M82" s="382"/>
      <c r="N82" s="389"/>
      <c r="O82" s="390"/>
      <c r="P82" s="382"/>
      <c r="Q82" s="382"/>
      <c r="R82" s="389"/>
      <c r="S82" s="390"/>
      <c r="T82" s="391"/>
      <c r="U82" s="389"/>
      <c r="V82" s="85">
        <v>1</v>
      </c>
      <c r="W82" s="516">
        <v>2</v>
      </c>
      <c r="X82" s="376" t="s">
        <v>16</v>
      </c>
      <c r="Y82" s="393"/>
      <c r="Z82" s="394">
        <v>2</v>
      </c>
    </row>
    <row r="83" spans="1:32" x14ac:dyDescent="0.25">
      <c r="A83" s="446" t="s">
        <v>289</v>
      </c>
      <c r="B83" s="353" t="s">
        <v>51</v>
      </c>
      <c r="C83" s="394" t="s">
        <v>16</v>
      </c>
      <c r="D83" s="382"/>
      <c r="E83" s="401"/>
      <c r="F83" s="389"/>
      <c r="G83" s="447"/>
      <c r="H83" s="382"/>
      <c r="I83" s="386"/>
      <c r="J83" s="387"/>
      <c r="K83" s="388"/>
      <c r="L83" s="386"/>
      <c r="M83" s="382"/>
      <c r="N83" s="389"/>
      <c r="O83" s="390"/>
      <c r="P83" s="382"/>
      <c r="Q83" s="382"/>
      <c r="R83" s="389"/>
      <c r="S83" s="390"/>
      <c r="T83" s="391"/>
      <c r="U83" s="389"/>
      <c r="V83" s="85">
        <v>1</v>
      </c>
      <c r="W83" s="516">
        <v>1</v>
      </c>
      <c r="X83" s="376" t="s">
        <v>16</v>
      </c>
      <c r="Y83" s="393"/>
      <c r="Z83" s="394">
        <v>1</v>
      </c>
    </row>
    <row r="84" spans="1:32" ht="14.4" thickBot="1" x14ac:dyDescent="0.3">
      <c r="A84" s="514" t="s">
        <v>290</v>
      </c>
      <c r="B84" s="499" t="s">
        <v>52</v>
      </c>
      <c r="C84" s="499"/>
      <c r="D84" s="413"/>
      <c r="E84" s="161"/>
      <c r="F84" s="415"/>
      <c r="G84" s="501"/>
      <c r="H84" s="413"/>
      <c r="I84" s="581"/>
      <c r="J84" s="409"/>
      <c r="K84" s="411"/>
      <c r="L84" s="581"/>
      <c r="M84" s="413"/>
      <c r="N84" s="415"/>
      <c r="O84" s="414"/>
      <c r="P84" s="413"/>
      <c r="Q84" s="413"/>
      <c r="R84" s="415"/>
      <c r="S84" s="414"/>
      <c r="T84" s="403"/>
      <c r="U84" s="415"/>
      <c r="V84" s="695" t="s">
        <v>0</v>
      </c>
      <c r="W84" s="305">
        <v>2</v>
      </c>
      <c r="X84" s="413"/>
      <c r="Y84" s="505"/>
      <c r="Z84" s="520">
        <v>2</v>
      </c>
    </row>
    <row r="85" spans="1:32" ht="13.95" customHeight="1" thickBot="1" x14ac:dyDescent="0.3">
      <c r="A85" s="761" t="s">
        <v>53</v>
      </c>
      <c r="B85" s="762"/>
      <c r="C85" s="762"/>
      <c r="D85" s="762"/>
      <c r="E85" s="762"/>
      <c r="F85" s="762"/>
      <c r="G85" s="762"/>
      <c r="H85" s="762"/>
      <c r="I85" s="762"/>
      <c r="J85" s="762"/>
      <c r="K85" s="762"/>
      <c r="L85" s="762"/>
      <c r="M85" s="762"/>
      <c r="N85" s="762"/>
      <c r="O85" s="762"/>
      <c r="P85" s="762"/>
      <c r="Q85" s="762"/>
      <c r="R85" s="762"/>
      <c r="S85" s="762"/>
      <c r="T85" s="762"/>
      <c r="U85" s="762"/>
      <c r="V85" s="762"/>
      <c r="W85" s="762"/>
      <c r="X85" s="762"/>
      <c r="Y85" s="762"/>
      <c r="Z85" s="763"/>
      <c r="AC85" s="38" t="s">
        <v>0</v>
      </c>
    </row>
    <row r="86" spans="1:32" customFormat="1" ht="14.4" x14ac:dyDescent="0.3">
      <c r="A86" s="54"/>
      <c r="B86" s="58" t="s">
        <v>210</v>
      </c>
      <c r="C86" s="264" t="s">
        <v>159</v>
      </c>
      <c r="D86" s="369"/>
      <c r="E86" s="497"/>
      <c r="F86" s="370"/>
      <c r="G86" s="444"/>
      <c r="H86" s="376"/>
      <c r="I86" s="362"/>
      <c r="J86" s="362"/>
      <c r="K86" s="45"/>
      <c r="L86" s="364"/>
      <c r="M86" s="370"/>
      <c r="N86" s="370">
        <v>2</v>
      </c>
      <c r="O86" s="589">
        <v>2</v>
      </c>
      <c r="P86" s="376"/>
      <c r="Q86" s="370"/>
      <c r="R86" s="370"/>
      <c r="S86" s="72"/>
      <c r="T86" s="369"/>
      <c r="U86" s="370"/>
      <c r="V86" s="240"/>
      <c r="W86" s="480"/>
      <c r="X86" s="376" t="s">
        <v>10</v>
      </c>
      <c r="Y86" s="45"/>
      <c r="Z86" s="427">
        <v>2</v>
      </c>
      <c r="AA86" s="38"/>
      <c r="AB86" s="38"/>
      <c r="AC86" s="38"/>
    </row>
    <row r="87" spans="1:32" customFormat="1" ht="14.4" x14ac:dyDescent="0.3">
      <c r="A87" s="446"/>
      <c r="B87" s="446" t="s">
        <v>61</v>
      </c>
      <c r="C87" s="555"/>
      <c r="D87" s="391"/>
      <c r="E87" s="399"/>
      <c r="F87" s="384"/>
      <c r="G87" s="447"/>
      <c r="H87" s="382"/>
      <c r="I87" s="448"/>
      <c r="J87" s="448"/>
      <c r="K87" s="393"/>
      <c r="L87" s="378"/>
      <c r="M87" s="384"/>
      <c r="N87" s="384"/>
      <c r="O87" s="390"/>
      <c r="P87" s="382"/>
      <c r="Q87" s="384"/>
      <c r="R87" s="384"/>
      <c r="S87" s="434"/>
      <c r="T87" s="391">
        <v>2</v>
      </c>
      <c r="U87" s="434">
        <v>2</v>
      </c>
      <c r="V87" s="611"/>
      <c r="W87" s="449"/>
      <c r="X87" s="382"/>
      <c r="Y87" s="393"/>
      <c r="Z87" s="394">
        <v>2</v>
      </c>
      <c r="AA87" s="38"/>
      <c r="AB87" s="38"/>
      <c r="AC87" s="38"/>
    </row>
    <row r="88" spans="1:32" customFormat="1" ht="14.4" x14ac:dyDescent="0.3">
      <c r="A88" s="446"/>
      <c r="B88" s="514" t="s">
        <v>76</v>
      </c>
      <c r="C88" s="541" t="s">
        <v>159</v>
      </c>
      <c r="D88" s="391">
        <v>2</v>
      </c>
      <c r="E88" s="434">
        <v>2</v>
      </c>
      <c r="F88" s="384">
        <v>2</v>
      </c>
      <c r="G88" s="434">
        <v>2</v>
      </c>
      <c r="H88" s="391"/>
      <c r="I88" s="410"/>
      <c r="J88" s="410"/>
      <c r="K88" s="505"/>
      <c r="L88" s="412"/>
      <c r="M88" s="406"/>
      <c r="N88" s="406"/>
      <c r="O88" s="414"/>
      <c r="P88" s="413"/>
      <c r="Q88" s="406"/>
      <c r="R88" s="406"/>
      <c r="S88" s="397"/>
      <c r="T88" s="403"/>
      <c r="U88" s="406"/>
      <c r="V88" s="614"/>
      <c r="W88" s="519"/>
      <c r="X88" s="413" t="s">
        <v>16</v>
      </c>
      <c r="Y88" s="505"/>
      <c r="Z88" s="520">
        <v>4</v>
      </c>
      <c r="AA88" s="38"/>
      <c r="AB88" s="38"/>
      <c r="AC88" s="38"/>
    </row>
    <row r="89" spans="1:32" customFormat="1" ht="14.4" x14ac:dyDescent="0.3">
      <c r="A89" s="446"/>
      <c r="B89" s="640" t="s">
        <v>164</v>
      </c>
      <c r="C89" s="588" t="s">
        <v>16</v>
      </c>
      <c r="D89" s="403"/>
      <c r="E89" s="500"/>
      <c r="F89" s="406"/>
      <c r="G89" s="502"/>
      <c r="H89" s="403"/>
      <c r="I89" s="500"/>
      <c r="J89" s="406"/>
      <c r="K89" s="502"/>
      <c r="L89" s="403"/>
      <c r="M89" s="500"/>
      <c r="N89" s="406"/>
      <c r="O89" s="502"/>
      <c r="P89" s="403"/>
      <c r="Q89" s="500"/>
      <c r="R89" s="406"/>
      <c r="S89" s="502"/>
      <c r="T89" s="403"/>
      <c r="U89" s="406"/>
      <c r="V89" s="614"/>
      <c r="W89" s="519"/>
      <c r="X89" s="413" t="s">
        <v>87</v>
      </c>
      <c r="Y89" s="505"/>
      <c r="Z89" s="520"/>
      <c r="AA89" s="38"/>
      <c r="AB89" s="38"/>
      <c r="AC89" s="38"/>
    </row>
    <row r="90" spans="1:32" customFormat="1" ht="14.4" x14ac:dyDescent="0.3">
      <c r="A90" s="446"/>
      <c r="B90" s="640" t="s">
        <v>165</v>
      </c>
      <c r="C90" s="588" t="s">
        <v>16</v>
      </c>
      <c r="D90" s="403"/>
      <c r="E90" s="500"/>
      <c r="F90" s="406"/>
      <c r="G90" s="501"/>
      <c r="H90" s="413"/>
      <c r="I90" s="410"/>
      <c r="J90" s="410"/>
      <c r="K90" s="505"/>
      <c r="L90" s="412"/>
      <c r="M90" s="406"/>
      <c r="N90" s="406"/>
      <c r="O90" s="414"/>
      <c r="P90" s="413"/>
      <c r="Q90" s="406"/>
      <c r="R90" s="406"/>
      <c r="S90" s="397"/>
      <c r="T90" s="403"/>
      <c r="U90" s="406"/>
      <c r="V90" s="614"/>
      <c r="W90" s="519"/>
      <c r="X90" s="413" t="s">
        <v>87</v>
      </c>
      <c r="Y90" s="505"/>
      <c r="Z90" s="520"/>
      <c r="AA90" s="38"/>
      <c r="AB90" s="38"/>
      <c r="AC90" s="38"/>
    </row>
    <row r="91" spans="1:32" customFormat="1" ht="14.4" x14ac:dyDescent="0.3">
      <c r="A91" s="446"/>
      <c r="B91" s="624" t="s">
        <v>146</v>
      </c>
      <c r="C91" s="541" t="s">
        <v>159</v>
      </c>
      <c r="D91" s="403"/>
      <c r="E91" s="500"/>
      <c r="F91" s="406"/>
      <c r="G91" s="501"/>
      <c r="H91" s="413"/>
      <c r="I91" s="410"/>
      <c r="J91" s="410"/>
      <c r="K91" s="505"/>
      <c r="L91" s="412"/>
      <c r="M91" s="406"/>
      <c r="N91" s="406"/>
      <c r="O91" s="414"/>
      <c r="P91" s="384">
        <v>2</v>
      </c>
      <c r="Q91" s="434">
        <v>2</v>
      </c>
      <c r="R91" s="384">
        <v>2</v>
      </c>
      <c r="S91" s="434">
        <v>2</v>
      </c>
      <c r="T91" s="403"/>
      <c r="U91" s="406"/>
      <c r="V91" s="614"/>
      <c r="W91" s="519"/>
      <c r="X91" s="413" t="s">
        <v>16</v>
      </c>
      <c r="Y91" s="505" t="s">
        <v>11</v>
      </c>
      <c r="Z91" s="520">
        <v>4</v>
      </c>
      <c r="AA91" s="38"/>
      <c r="AB91" s="38"/>
      <c r="AC91" s="38"/>
    </row>
    <row r="92" spans="1:32" customFormat="1" ht="14.4" x14ac:dyDescent="0.3">
      <c r="A92" s="446"/>
      <c r="B92" s="624" t="s">
        <v>182</v>
      </c>
      <c r="C92" s="541" t="s">
        <v>16</v>
      </c>
      <c r="D92" s="403"/>
      <c r="E92" s="500"/>
      <c r="F92" s="406"/>
      <c r="G92" s="501"/>
      <c r="H92" s="413"/>
      <c r="I92" s="410"/>
      <c r="J92" s="410"/>
      <c r="K92" s="505"/>
      <c r="L92" s="412"/>
      <c r="M92" s="406"/>
      <c r="N92" s="406"/>
      <c r="O92" s="414"/>
      <c r="P92" s="384">
        <v>2</v>
      </c>
      <c r="Q92" s="434">
        <v>2</v>
      </c>
      <c r="R92" s="384">
        <v>2</v>
      </c>
      <c r="S92" s="434">
        <v>2</v>
      </c>
      <c r="T92" s="403"/>
      <c r="U92" s="406"/>
      <c r="V92" s="614"/>
      <c r="W92" s="519"/>
      <c r="X92" s="413" t="s">
        <v>16</v>
      </c>
      <c r="Y92" s="505"/>
      <c r="Z92" s="639">
        <v>4</v>
      </c>
      <c r="AA92" s="38"/>
      <c r="AB92" s="38"/>
      <c r="AC92" s="38"/>
    </row>
    <row r="93" spans="1:32" customFormat="1" ht="14.4" x14ac:dyDescent="0.3">
      <c r="A93" s="446"/>
      <c r="B93" s="624" t="s">
        <v>109</v>
      </c>
      <c r="C93" s="541" t="s">
        <v>16</v>
      </c>
      <c r="D93" s="391">
        <v>2</v>
      </c>
      <c r="E93" s="434">
        <v>2</v>
      </c>
      <c r="F93" s="384">
        <v>2</v>
      </c>
      <c r="G93" s="400">
        <v>2</v>
      </c>
      <c r="H93" s="382">
        <v>2</v>
      </c>
      <c r="I93" s="434">
        <v>2</v>
      </c>
      <c r="J93" s="384">
        <v>2</v>
      </c>
      <c r="K93" s="400">
        <v>2</v>
      </c>
      <c r="L93" s="382">
        <v>2</v>
      </c>
      <c r="M93" s="434">
        <v>2</v>
      </c>
      <c r="N93" s="384">
        <v>2</v>
      </c>
      <c r="O93" s="400">
        <v>2</v>
      </c>
      <c r="P93" s="382">
        <v>2</v>
      </c>
      <c r="Q93" s="434">
        <v>2</v>
      </c>
      <c r="R93" s="384">
        <v>2</v>
      </c>
      <c r="S93" s="400">
        <v>2</v>
      </c>
      <c r="T93" s="403">
        <v>2</v>
      </c>
      <c r="U93" s="500">
        <v>2</v>
      </c>
      <c r="V93" s="614"/>
      <c r="W93" s="519"/>
      <c r="X93" s="413" t="s">
        <v>16</v>
      </c>
      <c r="Y93" s="505"/>
      <c r="Z93" s="639">
        <v>18</v>
      </c>
      <c r="AA93" s="38"/>
      <c r="AB93" s="38"/>
      <c r="AC93" s="38"/>
    </row>
    <row r="94" spans="1:32" customFormat="1" ht="14.4" x14ac:dyDescent="0.3">
      <c r="A94" s="446"/>
      <c r="B94" s="624" t="s">
        <v>183</v>
      </c>
      <c r="C94" s="520" t="s">
        <v>16</v>
      </c>
      <c r="D94" s="382">
        <v>2</v>
      </c>
      <c r="E94" s="434">
        <v>2</v>
      </c>
      <c r="F94" s="384">
        <v>2</v>
      </c>
      <c r="G94" s="400">
        <v>2</v>
      </c>
      <c r="H94" s="382"/>
      <c r="I94" s="448"/>
      <c r="J94" s="448"/>
      <c r="K94" s="393"/>
      <c r="L94" s="378"/>
      <c r="M94" s="406"/>
      <c r="N94" s="406"/>
      <c r="O94" s="414"/>
      <c r="P94" s="413"/>
      <c r="Q94" s="406"/>
      <c r="R94" s="406"/>
      <c r="S94" s="397"/>
      <c r="T94" s="403"/>
      <c r="U94" s="406"/>
      <c r="V94" s="614"/>
      <c r="W94" s="519"/>
      <c r="X94" s="413" t="s">
        <v>16</v>
      </c>
      <c r="Y94" s="505" t="s">
        <v>0</v>
      </c>
      <c r="Z94" s="639">
        <v>4</v>
      </c>
      <c r="AA94" s="38"/>
      <c r="AB94" s="38"/>
      <c r="AC94" s="38"/>
    </row>
    <row r="95" spans="1:32" customFormat="1" ht="17.399999999999999" x14ac:dyDescent="0.3">
      <c r="A95" s="446"/>
      <c r="B95" s="641" t="s">
        <v>192</v>
      </c>
      <c r="C95" s="520" t="s">
        <v>16</v>
      </c>
      <c r="D95" s="391"/>
      <c r="E95" s="434"/>
      <c r="F95" s="384"/>
      <c r="G95" s="400"/>
      <c r="H95" s="324"/>
      <c r="I95" s="642"/>
      <c r="J95" s="335"/>
      <c r="K95" s="698"/>
      <c r="L95" s="378"/>
      <c r="M95" s="384"/>
      <c r="N95" s="384"/>
      <c r="O95" s="390"/>
      <c r="P95" s="382"/>
      <c r="Q95" s="384"/>
      <c r="R95" s="384"/>
      <c r="S95" s="398"/>
      <c r="T95" s="391">
        <v>2</v>
      </c>
      <c r="U95" s="399">
        <v>2</v>
      </c>
      <c r="V95" s="611"/>
      <c r="W95" s="449"/>
      <c r="X95" s="382" t="s">
        <v>16</v>
      </c>
      <c r="Y95" s="393"/>
      <c r="Z95" s="394">
        <v>2</v>
      </c>
      <c r="AA95" s="38"/>
      <c r="AB95" s="38"/>
      <c r="AC95" s="38"/>
    </row>
    <row r="96" spans="1:32" customFormat="1" ht="15" thickBot="1" x14ac:dyDescent="0.35">
      <c r="A96" s="701"/>
      <c r="B96" s="561" t="s">
        <v>62</v>
      </c>
      <c r="C96" s="482"/>
      <c r="D96" s="566"/>
      <c r="E96" s="563"/>
      <c r="F96" s="569"/>
      <c r="G96" s="565"/>
      <c r="H96" s="440">
        <v>1</v>
      </c>
      <c r="I96" s="211">
        <v>1</v>
      </c>
      <c r="J96" s="83">
        <v>1</v>
      </c>
      <c r="K96" s="212">
        <v>1</v>
      </c>
      <c r="L96" s="567"/>
      <c r="M96" s="562"/>
      <c r="N96" s="564"/>
      <c r="O96" s="568"/>
      <c r="P96" s="562"/>
      <c r="Q96" s="569"/>
      <c r="R96" s="564"/>
      <c r="S96" s="568"/>
      <c r="T96" s="562"/>
      <c r="U96" s="569"/>
      <c r="V96" s="570"/>
      <c r="W96" s="571"/>
      <c r="X96" s="562"/>
      <c r="Y96" s="572"/>
      <c r="Z96" s="573">
        <v>2</v>
      </c>
      <c r="AA96" s="38"/>
      <c r="AB96" s="38"/>
      <c r="AC96" s="38"/>
      <c r="AD96" s="38"/>
      <c r="AE96" s="38"/>
      <c r="AF96" s="38"/>
    </row>
    <row r="97" spans="1:27" s="106" customFormat="1" ht="16.2" thickBot="1" x14ac:dyDescent="0.35">
      <c r="B97" s="140" t="s">
        <v>45</v>
      </c>
      <c r="C97" s="252"/>
      <c r="D97" s="141">
        <f t="shared" ref="D97:U97" si="0">SUM(D10:D18,D22:D33,D40:D51,D61:D66,D70:D75)</f>
        <v>26</v>
      </c>
      <c r="E97" s="142">
        <f t="shared" si="0"/>
        <v>27</v>
      </c>
      <c r="F97" s="141">
        <f t="shared" si="0"/>
        <v>27</v>
      </c>
      <c r="G97" s="142">
        <f t="shared" si="0"/>
        <v>30</v>
      </c>
      <c r="H97" s="141">
        <f t="shared" si="0"/>
        <v>27</v>
      </c>
      <c r="I97" s="142">
        <f t="shared" si="0"/>
        <v>35</v>
      </c>
      <c r="J97" s="141">
        <f t="shared" si="0"/>
        <v>27</v>
      </c>
      <c r="K97" s="142">
        <f t="shared" si="0"/>
        <v>35</v>
      </c>
      <c r="L97" s="141">
        <f t="shared" si="0"/>
        <v>32</v>
      </c>
      <c r="M97" s="142">
        <f t="shared" si="0"/>
        <v>38</v>
      </c>
      <c r="N97" s="141">
        <f t="shared" si="0"/>
        <v>26</v>
      </c>
      <c r="O97" s="142">
        <f t="shared" si="0"/>
        <v>32</v>
      </c>
      <c r="P97" s="141">
        <f t="shared" si="0"/>
        <v>18</v>
      </c>
      <c r="Q97" s="142">
        <f t="shared" si="0"/>
        <v>24</v>
      </c>
      <c r="R97" s="141">
        <f t="shared" si="0"/>
        <v>15</v>
      </c>
      <c r="S97" s="142">
        <f t="shared" si="0"/>
        <v>20</v>
      </c>
      <c r="T97" s="141">
        <f t="shared" si="0"/>
        <v>13</v>
      </c>
      <c r="U97" s="142">
        <f t="shared" si="0"/>
        <v>22</v>
      </c>
      <c r="V97" s="681">
        <v>19</v>
      </c>
      <c r="W97" s="142">
        <v>24</v>
      </c>
      <c r="X97" s="285"/>
      <c r="Y97" s="143"/>
      <c r="Z97" s="220">
        <f>SUM(Z19,Z35,Z51,Z67,Z76)</f>
        <v>300</v>
      </c>
    </row>
    <row r="98" spans="1:27" ht="14.4" thickBot="1" x14ac:dyDescent="0.3">
      <c r="A98" s="101"/>
      <c r="B98" s="144" t="s">
        <v>106</v>
      </c>
      <c r="C98" s="253"/>
      <c r="D98" s="88"/>
      <c r="E98" s="89"/>
      <c r="F98" s="90"/>
      <c r="G98" s="91"/>
      <c r="H98" s="88"/>
      <c r="I98" s="92"/>
      <c r="J98" s="92"/>
      <c r="K98" s="93"/>
      <c r="L98" s="94"/>
      <c r="M98" s="90"/>
      <c r="N98" s="90"/>
      <c r="O98" s="95"/>
      <c r="P98" s="88"/>
      <c r="Q98" s="90"/>
      <c r="R98" s="90"/>
      <c r="S98" s="95"/>
      <c r="T98" s="88"/>
      <c r="U98" s="90"/>
      <c r="V98" s="96"/>
      <c r="W98" s="97" t="s">
        <v>0</v>
      </c>
      <c r="X98" s="98" t="s">
        <v>108</v>
      </c>
      <c r="Y98" s="99" t="s">
        <v>107</v>
      </c>
      <c r="Z98" s="145" t="s">
        <v>0</v>
      </c>
      <c r="AA98" s="101"/>
    </row>
    <row r="99" spans="1:27" x14ac:dyDescent="0.25">
      <c r="AA99" s="271"/>
    </row>
    <row r="100" spans="1:27" x14ac:dyDescent="0.25">
      <c r="A100" s="270"/>
      <c r="B100" s="270" t="s">
        <v>133</v>
      </c>
      <c r="C100" s="268"/>
      <c r="D100" s="269"/>
      <c r="E100" s="269"/>
      <c r="F100" s="261"/>
      <c r="G100" s="764"/>
      <c r="H100" s="764"/>
      <c r="I100" s="764"/>
      <c r="J100" s="764"/>
      <c r="K100" s="764"/>
      <c r="L100" s="764"/>
      <c r="M100" s="764"/>
      <c r="N100" s="764"/>
      <c r="O100" s="764"/>
      <c r="P100" s="764"/>
      <c r="Q100" s="764"/>
      <c r="R100" s="764"/>
      <c r="S100" s="764"/>
      <c r="T100" s="764"/>
      <c r="U100" s="764"/>
      <c r="V100" s="764"/>
      <c r="W100" s="764"/>
      <c r="X100" s="764"/>
      <c r="Y100" s="764"/>
      <c r="Z100" s="764"/>
    </row>
    <row r="101" spans="1:27" x14ac:dyDescent="0.25">
      <c r="A101" s="270"/>
      <c r="B101" s="270" t="s">
        <v>134</v>
      </c>
      <c r="C101" s="268"/>
      <c r="D101" s="269"/>
      <c r="E101" s="269"/>
      <c r="F101" s="261"/>
      <c r="G101" s="764"/>
      <c r="H101" s="764"/>
      <c r="I101" s="764"/>
      <c r="J101" s="764"/>
      <c r="K101" s="764"/>
      <c r="L101" s="764"/>
      <c r="M101" s="764"/>
      <c r="N101" s="764"/>
      <c r="O101" s="764"/>
      <c r="P101" s="764"/>
      <c r="Q101" s="806" t="s">
        <v>135</v>
      </c>
      <c r="R101" s="806"/>
      <c r="S101" s="806"/>
      <c r="T101" s="806"/>
      <c r="U101" s="269"/>
      <c r="V101" s="805" t="s">
        <v>136</v>
      </c>
      <c r="W101" s="805"/>
      <c r="X101" s="805"/>
      <c r="Y101" s="805"/>
      <c r="Z101" s="31"/>
    </row>
    <row r="102" spans="1:27" x14ac:dyDescent="0.25">
      <c r="A102" s="270"/>
      <c r="B102" s="270" t="s">
        <v>200</v>
      </c>
      <c r="C102" s="268"/>
      <c r="D102" s="269"/>
      <c r="E102" s="269"/>
      <c r="F102" s="269"/>
      <c r="G102" s="805"/>
      <c r="H102" s="805"/>
      <c r="I102" s="764"/>
      <c r="J102" s="764"/>
      <c r="K102" s="764"/>
      <c r="L102" s="764"/>
      <c r="M102" s="764"/>
      <c r="N102" s="764"/>
      <c r="O102" s="764"/>
      <c r="P102" s="764"/>
      <c r="Q102" s="805"/>
      <c r="R102" s="805"/>
      <c r="S102" s="764"/>
      <c r="T102" s="764"/>
      <c r="U102" s="269"/>
      <c r="V102" s="805" t="s">
        <v>137</v>
      </c>
      <c r="W102" s="805"/>
      <c r="X102" s="805"/>
      <c r="Y102" s="805"/>
      <c r="Z102" s="32"/>
    </row>
    <row r="103" spans="1:27" x14ac:dyDescent="0.25">
      <c r="A103" s="270"/>
      <c r="B103" s="808" t="s">
        <v>162</v>
      </c>
      <c r="C103" s="808"/>
      <c r="D103" s="808"/>
      <c r="E103" s="808"/>
      <c r="F103" s="808"/>
      <c r="G103" s="808"/>
      <c r="H103" s="808"/>
      <c r="I103" s="808"/>
      <c r="J103" s="808"/>
      <c r="K103" s="808"/>
      <c r="L103" s="808"/>
      <c r="M103" s="764"/>
      <c r="N103" s="764"/>
      <c r="O103" s="764"/>
      <c r="P103" s="764"/>
      <c r="Q103" s="805" t="s">
        <v>138</v>
      </c>
      <c r="R103" s="805"/>
      <c r="S103" s="764"/>
      <c r="T103" s="764"/>
      <c r="U103" s="269"/>
      <c r="V103" s="805" t="s">
        <v>143</v>
      </c>
      <c r="W103" s="805"/>
      <c r="X103" s="805"/>
      <c r="Y103" s="805"/>
      <c r="Z103" s="32"/>
    </row>
    <row r="104" spans="1:27" x14ac:dyDescent="0.25">
      <c r="A104" s="270"/>
      <c r="B104" s="270"/>
      <c r="C104" s="268"/>
      <c r="D104" s="269"/>
      <c r="E104" s="269"/>
      <c r="F104" s="269"/>
      <c r="G104" s="805"/>
      <c r="H104" s="805"/>
      <c r="I104" s="764"/>
      <c r="J104" s="764"/>
      <c r="K104" s="764"/>
      <c r="L104" s="764"/>
      <c r="M104" s="764"/>
      <c r="N104" s="764"/>
      <c r="O104" s="764"/>
      <c r="P104" s="764"/>
      <c r="Q104" s="807" t="s">
        <v>166</v>
      </c>
      <c r="R104" s="807"/>
      <c r="S104" s="764"/>
      <c r="T104" s="764"/>
      <c r="U104" s="269"/>
      <c r="V104" s="805" t="s">
        <v>144</v>
      </c>
      <c r="W104" s="805"/>
      <c r="X104" s="805"/>
      <c r="Y104" s="805"/>
      <c r="Z104" s="32"/>
    </row>
    <row r="105" spans="1:27" x14ac:dyDescent="0.25">
      <c r="A105" s="33"/>
      <c r="B105" s="269"/>
      <c r="C105" s="261"/>
      <c r="D105" s="269"/>
      <c r="E105" s="269"/>
      <c r="F105" s="261"/>
      <c r="G105" s="764"/>
      <c r="H105" s="764"/>
      <c r="I105" s="764"/>
      <c r="J105" s="764"/>
      <c r="K105" s="764"/>
      <c r="L105" s="764"/>
      <c r="M105" s="764"/>
      <c r="N105" s="764"/>
      <c r="O105" s="764"/>
      <c r="P105" s="764"/>
      <c r="Q105" s="764"/>
      <c r="R105" s="764"/>
      <c r="S105" s="764"/>
      <c r="T105" s="764"/>
      <c r="U105" s="269"/>
      <c r="V105" s="805" t="s">
        <v>145</v>
      </c>
      <c r="W105" s="805"/>
      <c r="X105" s="805"/>
      <c r="Y105" s="805"/>
      <c r="Z105" s="31"/>
    </row>
    <row r="106" spans="1:27" x14ac:dyDescent="0.25">
      <c r="A106" s="269"/>
      <c r="B106" s="34" t="s">
        <v>139</v>
      </c>
      <c r="C106" s="250"/>
      <c r="D106" s="307"/>
      <c r="E106" s="307"/>
      <c r="F106" s="261"/>
      <c r="G106" s="764"/>
      <c r="H106" s="764"/>
      <c r="I106" s="764"/>
      <c r="J106" s="764"/>
      <c r="K106" s="764"/>
      <c r="L106" s="764"/>
      <c r="M106" s="764"/>
      <c r="N106" s="764"/>
      <c r="O106" s="764"/>
      <c r="P106" s="764"/>
      <c r="Q106" s="764"/>
      <c r="R106" s="764"/>
      <c r="S106" s="764"/>
      <c r="T106" s="764"/>
      <c r="U106" s="764"/>
      <c r="V106" s="764"/>
      <c r="W106" s="764"/>
      <c r="X106" s="764"/>
      <c r="Y106" s="764"/>
      <c r="Z106" s="764"/>
    </row>
    <row r="107" spans="1:27" ht="14.4" x14ac:dyDescent="0.3">
      <c r="A107" s="34"/>
      <c r="B107"/>
      <c r="C107" s="250"/>
      <c r="D107" s="307"/>
      <c r="E107" s="307"/>
      <c r="F107" s="261"/>
      <c r="G107" s="307"/>
      <c r="H107" s="307"/>
      <c r="I107" s="307"/>
      <c r="J107" s="307"/>
      <c r="K107" s="307"/>
      <c r="L107" s="307"/>
      <c r="M107" s="307"/>
      <c r="N107" s="307"/>
      <c r="O107" s="307"/>
      <c r="P107" s="307"/>
      <c r="Q107" s="307"/>
      <c r="R107" s="307"/>
      <c r="S107" s="764"/>
      <c r="T107" s="764"/>
      <c r="U107" s="764"/>
      <c r="V107" s="764"/>
      <c r="W107" s="764"/>
      <c r="X107" s="764"/>
      <c r="Y107" s="764"/>
      <c r="Z107" s="764"/>
    </row>
    <row r="108" spans="1:27" ht="14.4" x14ac:dyDescent="0.25">
      <c r="A108" s="270"/>
      <c r="B108" s="308" t="s">
        <v>187</v>
      </c>
      <c r="C108" s="310"/>
      <c r="D108" s="307"/>
      <c r="E108" s="307"/>
      <c r="F108" s="307"/>
      <c r="G108" s="309"/>
      <c r="H108" s="309"/>
      <c r="I108" s="247"/>
      <c r="J108" s="247"/>
      <c r="K108" s="247"/>
      <c r="L108" s="247"/>
      <c r="M108" s="764"/>
      <c r="N108" s="764"/>
      <c r="O108" s="764"/>
      <c r="P108" s="764"/>
      <c r="Q108" s="764"/>
      <c r="R108" s="764"/>
      <c r="S108" s="764"/>
      <c r="T108" s="764"/>
      <c r="U108" s="764"/>
      <c r="V108" s="764"/>
      <c r="W108" s="764"/>
      <c r="X108" s="764"/>
      <c r="Y108" s="764"/>
      <c r="Z108" s="764"/>
    </row>
    <row r="109" spans="1:27" x14ac:dyDescent="0.25">
      <c r="A109" s="270"/>
      <c r="B109" s="308" t="s">
        <v>140</v>
      </c>
      <c r="C109" s="310"/>
      <c r="D109" s="308"/>
      <c r="E109" s="308"/>
      <c r="F109" s="261"/>
      <c r="G109" s="247"/>
      <c r="H109" s="247"/>
      <c r="I109" s="247"/>
      <c r="J109" s="247"/>
      <c r="K109" s="247"/>
      <c r="L109" s="247"/>
      <c r="M109" s="764"/>
      <c r="N109" s="764"/>
      <c r="O109" s="764"/>
      <c r="P109" s="764"/>
      <c r="Q109" s="764"/>
      <c r="R109" s="764"/>
      <c r="S109" s="31"/>
      <c r="T109" s="31"/>
      <c r="U109" s="31"/>
      <c r="V109" s="242"/>
      <c r="W109" s="31"/>
      <c r="X109" s="31"/>
      <c r="Y109" s="31"/>
      <c r="Z109" s="31"/>
    </row>
    <row r="110" spans="1:27" ht="14.4" x14ac:dyDescent="0.25">
      <c r="A110" s="270"/>
      <c r="B110" s="308" t="s">
        <v>193</v>
      </c>
      <c r="C110" s="310"/>
      <c r="D110" s="308"/>
      <c r="E110" s="308"/>
      <c r="F110" s="261"/>
      <c r="G110" s="247"/>
      <c r="H110" s="247"/>
      <c r="I110" s="247"/>
      <c r="J110" s="247"/>
      <c r="K110" s="247"/>
      <c r="L110" s="247"/>
      <c r="M110" s="307"/>
      <c r="N110" s="307"/>
      <c r="O110" s="307"/>
      <c r="P110" s="307"/>
      <c r="Q110" s="307"/>
      <c r="R110" s="307"/>
      <c r="S110" s="31"/>
      <c r="T110" s="31"/>
      <c r="U110" s="31"/>
      <c r="V110" s="242"/>
      <c r="W110" s="31"/>
      <c r="X110" s="31"/>
      <c r="Y110" s="31"/>
      <c r="Z110" s="31"/>
    </row>
    <row r="111" spans="1:27" ht="14.4" x14ac:dyDescent="0.25">
      <c r="A111" s="270"/>
      <c r="B111" s="308" t="s">
        <v>188</v>
      </c>
      <c r="C111" s="310"/>
      <c r="D111" s="308"/>
      <c r="E111" s="308"/>
      <c r="F111" s="32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 t="s">
        <v>0</v>
      </c>
      <c r="T111" s="31"/>
      <c r="U111" s="31"/>
      <c r="V111" s="242"/>
      <c r="W111" s="31"/>
      <c r="X111" s="31"/>
      <c r="Y111" s="31"/>
      <c r="Z111" s="31"/>
    </row>
    <row r="112" spans="1:27" x14ac:dyDescent="0.25">
      <c r="A112" s="270"/>
      <c r="B112" s="308" t="s">
        <v>141</v>
      </c>
      <c r="C112" s="310"/>
      <c r="D112" s="308"/>
      <c r="E112" s="308"/>
      <c r="F112" s="32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</row>
    <row r="113" spans="2:18" ht="14.4" x14ac:dyDescent="0.25">
      <c r="B113" s="308" t="s">
        <v>191</v>
      </c>
      <c r="C113" s="310"/>
      <c r="D113" s="308"/>
      <c r="E113" s="308"/>
      <c r="F113" s="32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</row>
    <row r="114" spans="2:18" ht="15" x14ac:dyDescent="0.3">
      <c r="B114" s="308" t="s">
        <v>195</v>
      </c>
      <c r="C114" s="310"/>
      <c r="D114" s="308"/>
      <c r="E114" s="308"/>
      <c r="F114" s="311"/>
      <c r="G114" s="809"/>
      <c r="H114" s="809"/>
      <c r="I114" s="809"/>
      <c r="J114" s="809"/>
      <c r="K114" s="809"/>
      <c r="L114" s="809"/>
      <c r="M114" s="809"/>
      <c r="N114" s="809"/>
      <c r="O114" s="809"/>
      <c r="P114" s="809"/>
      <c r="Q114" s="809"/>
      <c r="R114" s="809"/>
    </row>
  </sheetData>
  <mergeCells count="106">
    <mergeCell ref="Q104:R104"/>
    <mergeCell ref="S104:T104"/>
    <mergeCell ref="V104:Y104"/>
    <mergeCell ref="G105:H105"/>
    <mergeCell ref="I105:J105"/>
    <mergeCell ref="K105:L105"/>
    <mergeCell ref="M105:N105"/>
    <mergeCell ref="O105:P105"/>
    <mergeCell ref="Q105:R105"/>
    <mergeCell ref="S105:T105"/>
    <mergeCell ref="V105:Y105"/>
    <mergeCell ref="G104:H104"/>
    <mergeCell ref="I104:J104"/>
    <mergeCell ref="K104:L104"/>
    <mergeCell ref="M104:N104"/>
    <mergeCell ref="O104:P104"/>
    <mergeCell ref="C3:C5"/>
    <mergeCell ref="A59:Z60"/>
    <mergeCell ref="A68:Z69"/>
    <mergeCell ref="A77:Z77"/>
    <mergeCell ref="A85:Z85"/>
    <mergeCell ref="G101:H101"/>
    <mergeCell ref="I101:J101"/>
    <mergeCell ref="K101:L101"/>
    <mergeCell ref="M101:N101"/>
    <mergeCell ref="O101:P101"/>
    <mergeCell ref="Q101:T101"/>
    <mergeCell ref="V101:Y101"/>
    <mergeCell ref="O100:P100"/>
    <mergeCell ref="Q100:R100"/>
    <mergeCell ref="S100:T100"/>
    <mergeCell ref="U100:V100"/>
    <mergeCell ref="W100:X100"/>
    <mergeCell ref="G100:H100"/>
    <mergeCell ref="I100:J100"/>
    <mergeCell ref="K100:L100"/>
    <mergeCell ref="M100:N100"/>
    <mergeCell ref="Y100:Z100"/>
    <mergeCell ref="V102:Y102"/>
    <mergeCell ref="B103:L103"/>
    <mergeCell ref="M103:N103"/>
    <mergeCell ref="O103:P103"/>
    <mergeCell ref="Q103:R103"/>
    <mergeCell ref="S103:T103"/>
    <mergeCell ref="V103:Y103"/>
    <mergeCell ref="G102:H102"/>
    <mergeCell ref="I102:J102"/>
    <mergeCell ref="K102:L102"/>
    <mergeCell ref="M102:N102"/>
    <mergeCell ref="O102:P102"/>
    <mergeCell ref="Q102:R102"/>
    <mergeCell ref="S102:T102"/>
    <mergeCell ref="Y106:Z106"/>
    <mergeCell ref="S107:T107"/>
    <mergeCell ref="U107:V107"/>
    <mergeCell ref="W107:X107"/>
    <mergeCell ref="Y107:Z107"/>
    <mergeCell ref="W108:X108"/>
    <mergeCell ref="Y108:Z108"/>
    <mergeCell ref="G106:H106"/>
    <mergeCell ref="I106:J106"/>
    <mergeCell ref="K106:L106"/>
    <mergeCell ref="M106:N106"/>
    <mergeCell ref="O106:P106"/>
    <mergeCell ref="Q106:R106"/>
    <mergeCell ref="S106:T106"/>
    <mergeCell ref="U106:V106"/>
    <mergeCell ref="W106:X106"/>
    <mergeCell ref="M108:N108"/>
    <mergeCell ref="O108:P108"/>
    <mergeCell ref="Q108:R108"/>
    <mergeCell ref="S108:T108"/>
    <mergeCell ref="U108:V108"/>
    <mergeCell ref="M109:N109"/>
    <mergeCell ref="O109:P109"/>
    <mergeCell ref="Q109:R109"/>
    <mergeCell ref="G114:H114"/>
    <mergeCell ref="I114:J114"/>
    <mergeCell ref="K114:L114"/>
    <mergeCell ref="M114:N114"/>
    <mergeCell ref="O114:P114"/>
    <mergeCell ref="Q114:R114"/>
    <mergeCell ref="A1:Z1"/>
    <mergeCell ref="A2:Z2"/>
    <mergeCell ref="A3:A5"/>
    <mergeCell ref="A6:Z7"/>
    <mergeCell ref="A8:Z9"/>
    <mergeCell ref="A20:Z21"/>
    <mergeCell ref="A36:Z37"/>
    <mergeCell ref="A38:Z39"/>
    <mergeCell ref="A52:Z52"/>
    <mergeCell ref="V4:W4"/>
    <mergeCell ref="B3:B5"/>
    <mergeCell ref="D3:W3"/>
    <mergeCell ref="X3:X5"/>
    <mergeCell ref="Y3:Y5"/>
    <mergeCell ref="Z3:Z5"/>
    <mergeCell ref="D4:E4"/>
    <mergeCell ref="F4:G4"/>
    <mergeCell ref="H4:I4"/>
    <mergeCell ref="J4:K4"/>
    <mergeCell ref="L4:M4"/>
    <mergeCell ref="N4:O4"/>
    <mergeCell ref="P4:Q4"/>
    <mergeCell ref="R4:S4"/>
    <mergeCell ref="T4:U4"/>
  </mergeCells>
  <pageMargins left="0.7" right="0.7" top="0.75" bottom="0.75" header="0.3" footer="0.3"/>
  <pageSetup paperSize="9" orientation="portrait" verticalDpi="300" r:id="rId1"/>
  <ignoredErrors>
    <ignoredError sqref="U9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112"/>
  <sheetViews>
    <sheetView zoomScale="93" zoomScaleNormal="93" workbookViewId="0">
      <selection activeCell="A3" sqref="A3:A5"/>
    </sheetView>
  </sheetViews>
  <sheetFormatPr defaultRowHeight="14.4" x14ac:dyDescent="0.3"/>
  <cols>
    <col min="1" max="1" width="36.21875" bestFit="1" customWidth="1"/>
    <col min="2" max="2" width="49.44140625" customWidth="1"/>
    <col min="3" max="3" width="6.6640625" customWidth="1"/>
    <col min="4" max="4" width="6.109375" style="1" customWidth="1"/>
    <col min="5" max="5" width="6.109375" style="5" customWidth="1"/>
    <col min="6" max="6" width="6.109375" style="1" customWidth="1"/>
    <col min="7" max="7" width="6.109375" style="7" customWidth="1"/>
    <col min="8" max="8" width="6.109375" style="1" customWidth="1"/>
    <col min="9" max="12" width="6.109375" style="2" customWidth="1"/>
    <col min="13" max="21" width="6.109375" style="1" customWidth="1"/>
    <col min="22" max="22" width="6.109375" style="23" customWidth="1"/>
    <col min="23" max="23" width="6.109375" style="9" customWidth="1"/>
    <col min="24" max="24" width="13.33203125" style="1" customWidth="1"/>
    <col min="25" max="25" width="43.109375" bestFit="1" customWidth="1"/>
    <col min="26" max="26" width="8.88671875" style="1"/>
  </cols>
  <sheetData>
    <row r="1" spans="1:32" ht="30.6" customHeight="1" thickBot="1" x14ac:dyDescent="0.35">
      <c r="A1" s="794" t="s">
        <v>1</v>
      </c>
      <c r="B1" s="795"/>
      <c r="C1" s="795"/>
      <c r="D1" s="795"/>
      <c r="E1" s="795"/>
      <c r="F1" s="795"/>
      <c r="G1" s="795"/>
      <c r="H1" s="795"/>
      <c r="I1" s="795"/>
      <c r="J1" s="795"/>
      <c r="K1" s="795"/>
      <c r="L1" s="795"/>
      <c r="M1" s="795"/>
      <c r="N1" s="795"/>
      <c r="O1" s="795"/>
      <c r="P1" s="795"/>
      <c r="Q1" s="795"/>
      <c r="R1" s="795"/>
      <c r="S1" s="795"/>
      <c r="T1" s="795"/>
      <c r="U1" s="795"/>
      <c r="V1" s="795"/>
      <c r="W1" s="795"/>
      <c r="X1" s="795"/>
      <c r="Y1" s="795"/>
      <c r="Z1" s="796"/>
      <c r="AA1" s="82"/>
      <c r="AB1" s="38"/>
      <c r="AC1" s="38"/>
      <c r="AD1" s="38"/>
      <c r="AE1" s="38"/>
      <c r="AF1" s="38"/>
    </row>
    <row r="2" spans="1:32" ht="16.2" customHeight="1" thickBot="1" x14ac:dyDescent="0.35">
      <c r="A2" s="797" t="s">
        <v>213</v>
      </c>
      <c r="B2" s="798"/>
      <c r="C2" s="798"/>
      <c r="D2" s="798"/>
      <c r="E2" s="798"/>
      <c r="F2" s="798"/>
      <c r="G2" s="798"/>
      <c r="H2" s="798"/>
      <c r="I2" s="798"/>
      <c r="J2" s="798"/>
      <c r="K2" s="798"/>
      <c r="L2" s="798"/>
      <c r="M2" s="798"/>
      <c r="N2" s="798"/>
      <c r="O2" s="798"/>
      <c r="P2" s="798"/>
      <c r="Q2" s="798"/>
      <c r="R2" s="798"/>
      <c r="S2" s="798"/>
      <c r="T2" s="798"/>
      <c r="U2" s="798"/>
      <c r="V2" s="798"/>
      <c r="W2" s="798"/>
      <c r="X2" s="798"/>
      <c r="Y2" s="798"/>
      <c r="Z2" s="799"/>
      <c r="AA2" s="38"/>
      <c r="AB2" s="38"/>
      <c r="AC2" s="38"/>
    </row>
    <row r="3" spans="1:32" ht="15" thickBot="1" x14ac:dyDescent="0.35">
      <c r="A3" s="800" t="s">
        <v>291</v>
      </c>
      <c r="B3" s="785" t="s">
        <v>2</v>
      </c>
      <c r="C3" s="792" t="s">
        <v>161</v>
      </c>
      <c r="D3" s="846" t="s">
        <v>3</v>
      </c>
      <c r="E3" s="847"/>
      <c r="F3" s="847"/>
      <c r="G3" s="848"/>
      <c r="H3" s="848"/>
      <c r="I3" s="848"/>
      <c r="J3" s="848"/>
      <c r="K3" s="848"/>
      <c r="L3" s="848"/>
      <c r="M3" s="848"/>
      <c r="N3" s="848"/>
      <c r="O3" s="848"/>
      <c r="P3" s="848"/>
      <c r="Q3" s="848"/>
      <c r="R3" s="848"/>
      <c r="S3" s="848"/>
      <c r="T3" s="848"/>
      <c r="U3" s="849"/>
      <c r="V3" s="849"/>
      <c r="W3" s="850"/>
      <c r="X3" s="788" t="s">
        <v>4</v>
      </c>
      <c r="Y3" s="788" t="s">
        <v>5</v>
      </c>
      <c r="Z3" s="788" t="s">
        <v>6</v>
      </c>
      <c r="AA3" s="38"/>
      <c r="AB3" s="38"/>
      <c r="AC3" s="38"/>
      <c r="AD3" s="38"/>
      <c r="AE3" s="38"/>
      <c r="AF3" s="38"/>
    </row>
    <row r="4" spans="1:32" x14ac:dyDescent="0.3">
      <c r="A4" s="788"/>
      <c r="B4" s="785"/>
      <c r="C4" s="792"/>
      <c r="D4" s="859">
        <v>1</v>
      </c>
      <c r="E4" s="852"/>
      <c r="F4" s="853">
        <v>2</v>
      </c>
      <c r="G4" s="854"/>
      <c r="H4" s="851">
        <v>3</v>
      </c>
      <c r="I4" s="852"/>
      <c r="J4" s="857">
        <v>4</v>
      </c>
      <c r="K4" s="858"/>
      <c r="L4" s="855">
        <v>5</v>
      </c>
      <c r="M4" s="856"/>
      <c r="N4" s="853">
        <v>6</v>
      </c>
      <c r="O4" s="854"/>
      <c r="P4" s="851">
        <v>7</v>
      </c>
      <c r="Q4" s="852"/>
      <c r="R4" s="853">
        <v>8</v>
      </c>
      <c r="S4" s="854"/>
      <c r="T4" s="851">
        <v>9</v>
      </c>
      <c r="U4" s="852"/>
      <c r="V4" s="844">
        <v>10</v>
      </c>
      <c r="W4" s="845"/>
      <c r="X4" s="788"/>
      <c r="Y4" s="788"/>
      <c r="Z4" s="788"/>
      <c r="AA4" s="82"/>
      <c r="AB4" s="38"/>
      <c r="AC4" s="38"/>
      <c r="AD4" s="38"/>
      <c r="AE4" s="38"/>
      <c r="AF4" s="38"/>
    </row>
    <row r="5" spans="1:32" ht="15" thickBot="1" x14ac:dyDescent="0.35">
      <c r="A5" s="789"/>
      <c r="B5" s="785"/>
      <c r="C5" s="793"/>
      <c r="D5" s="146" t="s">
        <v>104</v>
      </c>
      <c r="E5" s="147" t="s">
        <v>10</v>
      </c>
      <c r="F5" s="148" t="s">
        <v>104</v>
      </c>
      <c r="G5" s="149" t="s">
        <v>10</v>
      </c>
      <c r="H5" s="150" t="s">
        <v>104</v>
      </c>
      <c r="I5" s="147" t="s">
        <v>10</v>
      </c>
      <c r="J5" s="148" t="s">
        <v>104</v>
      </c>
      <c r="K5" s="149" t="s">
        <v>10</v>
      </c>
      <c r="L5" s="150" t="s">
        <v>104</v>
      </c>
      <c r="M5" s="147" t="s">
        <v>10</v>
      </c>
      <c r="N5" s="148" t="s">
        <v>104</v>
      </c>
      <c r="O5" s="149" t="s">
        <v>10</v>
      </c>
      <c r="P5" s="150" t="s">
        <v>104</v>
      </c>
      <c r="Q5" s="147" t="s">
        <v>10</v>
      </c>
      <c r="R5" s="148" t="s">
        <v>104</v>
      </c>
      <c r="S5" s="149" t="s">
        <v>10</v>
      </c>
      <c r="T5" s="150" t="s">
        <v>104</v>
      </c>
      <c r="U5" s="147" t="s">
        <v>10</v>
      </c>
      <c r="V5" s="151" t="s">
        <v>104</v>
      </c>
      <c r="W5" s="152" t="s">
        <v>10</v>
      </c>
      <c r="X5" s="789"/>
      <c r="Y5" s="789"/>
      <c r="Z5" s="789"/>
      <c r="AA5" s="38"/>
      <c r="AB5" s="38"/>
      <c r="AC5" s="38"/>
      <c r="AD5" s="38"/>
      <c r="AE5" s="38"/>
      <c r="AF5" s="38"/>
    </row>
    <row r="6" spans="1:32" ht="14.4" customHeight="1" x14ac:dyDescent="0.3">
      <c r="A6" s="765" t="s">
        <v>7</v>
      </c>
      <c r="B6" s="766"/>
      <c r="C6" s="766"/>
      <c r="D6" s="766"/>
      <c r="E6" s="766"/>
      <c r="F6" s="766"/>
      <c r="G6" s="766"/>
      <c r="H6" s="766"/>
      <c r="I6" s="766"/>
      <c r="J6" s="766"/>
      <c r="K6" s="766"/>
      <c r="L6" s="766"/>
      <c r="M6" s="766"/>
      <c r="N6" s="766"/>
      <c r="O6" s="766"/>
      <c r="P6" s="766"/>
      <c r="Q6" s="766"/>
      <c r="R6" s="766"/>
      <c r="S6" s="766"/>
      <c r="T6" s="766"/>
      <c r="U6" s="766"/>
      <c r="V6" s="766"/>
      <c r="W6" s="766"/>
      <c r="X6" s="766"/>
      <c r="Y6" s="766"/>
      <c r="Z6" s="767"/>
      <c r="AA6" s="38"/>
      <c r="AB6" s="38"/>
      <c r="AC6" s="38"/>
      <c r="AD6" s="38"/>
      <c r="AE6" s="38"/>
      <c r="AF6" s="38"/>
    </row>
    <row r="7" spans="1:32" ht="15" customHeight="1" thickBot="1" x14ac:dyDescent="0.35">
      <c r="A7" s="768"/>
      <c r="B7" s="769"/>
      <c r="C7" s="769"/>
      <c r="D7" s="769"/>
      <c r="E7" s="769"/>
      <c r="F7" s="769"/>
      <c r="G7" s="769"/>
      <c r="H7" s="769"/>
      <c r="I7" s="769"/>
      <c r="J7" s="769"/>
      <c r="K7" s="769"/>
      <c r="L7" s="769"/>
      <c r="M7" s="769"/>
      <c r="N7" s="769"/>
      <c r="O7" s="769"/>
      <c r="P7" s="769"/>
      <c r="Q7" s="769"/>
      <c r="R7" s="769"/>
      <c r="S7" s="769"/>
      <c r="T7" s="769"/>
      <c r="U7" s="769"/>
      <c r="V7" s="769"/>
      <c r="W7" s="769"/>
      <c r="X7" s="769"/>
      <c r="Y7" s="769"/>
      <c r="Z7" s="770"/>
      <c r="AA7" s="38"/>
      <c r="AB7" s="38"/>
      <c r="AC7" s="38"/>
      <c r="AD7" s="38"/>
      <c r="AE7" s="38"/>
      <c r="AF7" s="38"/>
    </row>
    <row r="8" spans="1:32" ht="15" thickBot="1" x14ac:dyDescent="0.35">
      <c r="A8" s="811" t="s">
        <v>8</v>
      </c>
      <c r="B8" s="812"/>
      <c r="C8" s="812"/>
      <c r="D8" s="812"/>
      <c r="E8" s="812"/>
      <c r="F8" s="812"/>
      <c r="G8" s="812"/>
      <c r="H8" s="812"/>
      <c r="I8" s="812"/>
      <c r="J8" s="812"/>
      <c r="K8" s="812"/>
      <c r="L8" s="812"/>
      <c r="M8" s="812"/>
      <c r="N8" s="812"/>
      <c r="O8" s="812"/>
      <c r="P8" s="812"/>
      <c r="Q8" s="812"/>
      <c r="R8" s="812"/>
      <c r="S8" s="812"/>
      <c r="T8" s="812"/>
      <c r="U8" s="812"/>
      <c r="V8" s="812"/>
      <c r="W8" s="812"/>
      <c r="X8" s="812"/>
      <c r="Y8" s="812"/>
      <c r="Z8" s="813"/>
      <c r="AA8" s="38"/>
      <c r="AB8" s="38"/>
      <c r="AC8" s="38"/>
      <c r="AD8" s="38"/>
      <c r="AE8" s="38"/>
      <c r="AF8" s="38"/>
    </row>
    <row r="9" spans="1:32" ht="15" hidden="1" customHeight="1" thickBot="1" x14ac:dyDescent="0.35">
      <c r="A9" s="787"/>
      <c r="B9" s="829"/>
      <c r="C9" s="829"/>
      <c r="D9" s="829"/>
      <c r="E9" s="829"/>
      <c r="F9" s="829"/>
      <c r="G9" s="829"/>
      <c r="H9" s="829"/>
      <c r="I9" s="829"/>
      <c r="J9" s="829"/>
      <c r="K9" s="829"/>
      <c r="L9" s="829"/>
      <c r="M9" s="829"/>
      <c r="N9" s="829"/>
      <c r="O9" s="829"/>
      <c r="P9" s="829"/>
      <c r="Q9" s="829"/>
      <c r="R9" s="829"/>
      <c r="S9" s="829"/>
      <c r="T9" s="829"/>
      <c r="U9" s="829"/>
      <c r="V9" s="829"/>
      <c r="W9" s="829"/>
      <c r="X9" s="829"/>
      <c r="Y9" s="829"/>
      <c r="Z9" s="791"/>
      <c r="AA9" s="38" t="s">
        <v>9</v>
      </c>
      <c r="AB9" s="38"/>
      <c r="AC9" s="38"/>
      <c r="AD9" s="38"/>
      <c r="AE9" s="38" t="s">
        <v>0</v>
      </c>
      <c r="AF9" s="38"/>
    </row>
    <row r="10" spans="1:32" x14ac:dyDescent="0.3">
      <c r="A10" s="560" t="s">
        <v>225</v>
      </c>
      <c r="B10" s="153" t="s">
        <v>149</v>
      </c>
      <c r="C10" s="617" t="s">
        <v>159</v>
      </c>
      <c r="D10" s="80">
        <v>2</v>
      </c>
      <c r="E10" s="154">
        <v>3</v>
      </c>
      <c r="F10" s="666">
        <v>2</v>
      </c>
      <c r="G10" s="155">
        <v>3</v>
      </c>
      <c r="H10" s="517">
        <v>2</v>
      </c>
      <c r="I10" s="156">
        <v>3</v>
      </c>
      <c r="J10" s="508">
        <v>2</v>
      </c>
      <c r="K10" s="134">
        <v>3</v>
      </c>
      <c r="L10" s="80">
        <v>2</v>
      </c>
      <c r="M10" s="156">
        <v>3</v>
      </c>
      <c r="N10" s="666">
        <v>2</v>
      </c>
      <c r="O10" s="55">
        <v>3</v>
      </c>
      <c r="P10" s="373"/>
      <c r="Q10" s="422"/>
      <c r="R10" s="374"/>
      <c r="S10" s="510"/>
      <c r="T10" s="420"/>
      <c r="U10" s="422"/>
      <c r="V10" s="575"/>
      <c r="W10" s="518"/>
      <c r="X10" s="420" t="s">
        <v>10</v>
      </c>
      <c r="Y10" s="510" t="s">
        <v>11</v>
      </c>
      <c r="Z10" s="157">
        <v>18</v>
      </c>
      <c r="AA10" s="38"/>
      <c r="AB10" s="38"/>
      <c r="AC10" s="38"/>
      <c r="AD10" s="38"/>
      <c r="AE10" s="38"/>
      <c r="AF10" s="38"/>
    </row>
    <row r="11" spans="1:32" x14ac:dyDescent="0.3">
      <c r="A11" s="353" t="s">
        <v>226</v>
      </c>
      <c r="B11" s="359" t="s">
        <v>12</v>
      </c>
      <c r="C11" s="618" t="s">
        <v>16</v>
      </c>
      <c r="D11" s="360">
        <v>2</v>
      </c>
      <c r="E11" s="361">
        <v>2</v>
      </c>
      <c r="F11" s="362">
        <v>2</v>
      </c>
      <c r="G11" s="377">
        <v>2</v>
      </c>
      <c r="H11" s="378">
        <v>2</v>
      </c>
      <c r="I11" s="365">
        <v>2</v>
      </c>
      <c r="J11" s="366">
        <v>2</v>
      </c>
      <c r="K11" s="379">
        <v>2</v>
      </c>
      <c r="L11" s="378">
        <v>2</v>
      </c>
      <c r="M11" s="365">
        <v>2</v>
      </c>
      <c r="N11" s="366">
        <v>2</v>
      </c>
      <c r="O11" s="379">
        <v>2</v>
      </c>
      <c r="P11" s="376"/>
      <c r="Q11" s="370"/>
      <c r="R11" s="371"/>
      <c r="S11" s="372"/>
      <c r="T11" s="376"/>
      <c r="U11" s="384"/>
      <c r="V11" s="543"/>
      <c r="W11" s="480"/>
      <c r="X11" s="376" t="s">
        <v>13</v>
      </c>
      <c r="Y11" s="372" t="s">
        <v>11</v>
      </c>
      <c r="Z11" s="158">
        <v>12</v>
      </c>
      <c r="AA11" s="38"/>
      <c r="AB11" s="38"/>
      <c r="AC11" s="38"/>
      <c r="AD11" s="38"/>
      <c r="AE11" s="38"/>
      <c r="AF11" s="38"/>
    </row>
    <row r="12" spans="1:32" x14ac:dyDescent="0.3">
      <c r="A12" s="353" t="s">
        <v>227</v>
      </c>
      <c r="B12" s="359" t="s">
        <v>14</v>
      </c>
      <c r="C12" s="643" t="s">
        <v>16</v>
      </c>
      <c r="D12" s="360">
        <v>2</v>
      </c>
      <c r="E12" s="361">
        <v>2</v>
      </c>
      <c r="F12" s="362">
        <v>2</v>
      </c>
      <c r="G12" s="363">
        <v>2</v>
      </c>
      <c r="H12" s="364">
        <v>2</v>
      </c>
      <c r="I12" s="365">
        <v>2</v>
      </c>
      <c r="J12" s="366">
        <v>2</v>
      </c>
      <c r="K12" s="367">
        <v>2</v>
      </c>
      <c r="L12" s="364">
        <v>2</v>
      </c>
      <c r="M12" s="365">
        <v>2</v>
      </c>
      <c r="N12" s="366">
        <v>2</v>
      </c>
      <c r="O12" s="367">
        <v>2</v>
      </c>
      <c r="P12" s="376"/>
      <c r="Q12" s="370"/>
      <c r="R12" s="371"/>
      <c r="S12" s="372"/>
      <c r="T12" s="376"/>
      <c r="U12" s="384"/>
      <c r="V12" s="543"/>
      <c r="W12" s="480"/>
      <c r="X12" s="376" t="s">
        <v>13</v>
      </c>
      <c r="Y12" s="372" t="s">
        <v>11</v>
      </c>
      <c r="Z12" s="158">
        <v>12</v>
      </c>
      <c r="AA12" s="38"/>
      <c r="AB12" s="38"/>
      <c r="AC12" s="38"/>
      <c r="AD12" s="38"/>
      <c r="AE12" s="38"/>
      <c r="AF12" s="38"/>
    </row>
    <row r="13" spans="1:32" x14ac:dyDescent="0.3">
      <c r="A13" s="353" t="s">
        <v>228</v>
      </c>
      <c r="B13" s="359" t="s">
        <v>81</v>
      </c>
      <c r="C13" s="622" t="s">
        <v>160</v>
      </c>
      <c r="D13" s="360">
        <v>1</v>
      </c>
      <c r="E13" s="361">
        <v>1</v>
      </c>
      <c r="F13" s="362">
        <v>1</v>
      </c>
      <c r="G13" s="363">
        <v>1</v>
      </c>
      <c r="H13" s="364"/>
      <c r="I13" s="365"/>
      <c r="J13" s="366"/>
      <c r="K13" s="367"/>
      <c r="L13" s="364"/>
      <c r="M13" s="365"/>
      <c r="N13" s="366"/>
      <c r="O13" s="367"/>
      <c r="P13" s="376"/>
      <c r="Q13" s="370"/>
      <c r="R13" s="371"/>
      <c r="S13" s="372"/>
      <c r="T13" s="376"/>
      <c r="U13" s="384"/>
      <c r="V13" s="543"/>
      <c r="W13" s="480"/>
      <c r="X13" s="376" t="s">
        <v>87</v>
      </c>
      <c r="Y13" s="372" t="s">
        <v>11</v>
      </c>
      <c r="Z13" s="158">
        <v>2</v>
      </c>
      <c r="AA13" s="38"/>
      <c r="AB13" s="38"/>
      <c r="AC13" s="38"/>
      <c r="AD13" s="38"/>
      <c r="AE13" s="38"/>
      <c r="AF13" s="38"/>
    </row>
    <row r="14" spans="1:32" x14ac:dyDescent="0.3">
      <c r="A14" s="353" t="s">
        <v>229</v>
      </c>
      <c r="B14" s="381" t="s">
        <v>15</v>
      </c>
      <c r="C14" s="619" t="s">
        <v>159</v>
      </c>
      <c r="D14" s="382"/>
      <c r="E14" s="383"/>
      <c r="F14" s="384"/>
      <c r="G14" s="385"/>
      <c r="H14" s="378"/>
      <c r="I14" s="386"/>
      <c r="J14" s="387"/>
      <c r="K14" s="388"/>
      <c r="L14" s="378"/>
      <c r="M14" s="382"/>
      <c r="N14" s="389"/>
      <c r="O14" s="390"/>
      <c r="P14" s="382"/>
      <c r="Q14" s="384"/>
      <c r="R14" s="389"/>
      <c r="S14" s="390"/>
      <c r="T14" s="382">
        <v>2</v>
      </c>
      <c r="U14" s="399">
        <v>2</v>
      </c>
      <c r="V14" s="544"/>
      <c r="W14" s="449"/>
      <c r="X14" s="382" t="s">
        <v>10</v>
      </c>
      <c r="Y14" s="390"/>
      <c r="Z14" s="542">
        <v>2</v>
      </c>
      <c r="AA14" s="38" t="s">
        <v>0</v>
      </c>
      <c r="AB14" s="38"/>
      <c r="AC14" s="38"/>
      <c r="AD14" s="38"/>
      <c r="AE14" s="38"/>
      <c r="AF14" s="38"/>
    </row>
    <row r="15" spans="1:32" x14ac:dyDescent="0.3">
      <c r="A15" s="353" t="s">
        <v>230</v>
      </c>
      <c r="B15" s="381" t="s">
        <v>197</v>
      </c>
      <c r="C15" s="622" t="s">
        <v>159</v>
      </c>
      <c r="D15" s="382">
        <v>2</v>
      </c>
      <c r="E15" s="383">
        <v>1</v>
      </c>
      <c r="F15" s="384">
        <v>2</v>
      </c>
      <c r="G15" s="395">
        <v>1</v>
      </c>
      <c r="H15" s="391"/>
      <c r="I15" s="386"/>
      <c r="J15" s="387"/>
      <c r="K15" s="388"/>
      <c r="L15" s="378"/>
      <c r="M15" s="382"/>
      <c r="N15" s="389"/>
      <c r="O15" s="390"/>
      <c r="P15" s="382"/>
      <c r="Q15" s="384"/>
      <c r="R15" s="389"/>
      <c r="S15" s="390"/>
      <c r="T15" s="382"/>
      <c r="U15" s="384"/>
      <c r="V15" s="543"/>
      <c r="W15" s="449"/>
      <c r="X15" s="382" t="s">
        <v>10</v>
      </c>
      <c r="Y15" s="372" t="s">
        <v>11</v>
      </c>
      <c r="Z15" s="542">
        <v>2</v>
      </c>
      <c r="AA15" s="38"/>
      <c r="AB15" s="38"/>
      <c r="AC15" s="38"/>
      <c r="AD15" s="38"/>
      <c r="AE15" s="38"/>
      <c r="AF15" s="38"/>
    </row>
    <row r="16" spans="1:32" x14ac:dyDescent="0.3">
      <c r="A16" s="353" t="s">
        <v>231</v>
      </c>
      <c r="B16" s="381" t="s">
        <v>196</v>
      </c>
      <c r="C16" s="619" t="s">
        <v>159</v>
      </c>
      <c r="D16" s="382"/>
      <c r="E16" s="383"/>
      <c r="F16" s="384"/>
      <c r="G16" s="396"/>
      <c r="H16" s="391"/>
      <c r="I16" s="386"/>
      <c r="J16" s="387"/>
      <c r="K16" s="388"/>
      <c r="L16" s="49"/>
      <c r="M16" s="397"/>
      <c r="N16" s="398"/>
      <c r="O16" s="390"/>
      <c r="P16" s="378">
        <v>2</v>
      </c>
      <c r="Q16" s="399">
        <v>1</v>
      </c>
      <c r="R16" s="389">
        <v>2</v>
      </c>
      <c r="S16" s="400">
        <v>1</v>
      </c>
      <c r="T16" s="382"/>
      <c r="U16" s="384"/>
      <c r="V16" s="543"/>
      <c r="W16" s="449"/>
      <c r="X16" s="382" t="s">
        <v>10</v>
      </c>
      <c r="Y16" s="372" t="s">
        <v>11</v>
      </c>
      <c r="Z16" s="542">
        <v>2</v>
      </c>
      <c r="AA16" s="38"/>
      <c r="AB16" s="38"/>
      <c r="AC16" s="38"/>
      <c r="AD16" s="38"/>
      <c r="AE16" s="38"/>
      <c r="AF16" s="38"/>
    </row>
    <row r="17" spans="1:32" ht="28.2" x14ac:dyDescent="0.3">
      <c r="A17" s="647" t="s">
        <v>232</v>
      </c>
      <c r="B17" s="381" t="s">
        <v>184</v>
      </c>
      <c r="C17" s="618" t="s">
        <v>16</v>
      </c>
      <c r="D17" s="382"/>
      <c r="E17" s="383"/>
      <c r="F17" s="384"/>
      <c r="G17" s="396"/>
      <c r="H17" s="391">
        <v>4</v>
      </c>
      <c r="I17" s="401">
        <v>2</v>
      </c>
      <c r="J17" s="389">
        <v>4</v>
      </c>
      <c r="K17" s="400">
        <v>2</v>
      </c>
      <c r="L17" s="391"/>
      <c r="M17" s="384"/>
      <c r="N17" s="402"/>
      <c r="O17" s="390"/>
      <c r="P17" s="403"/>
      <c r="Q17" s="404"/>
      <c r="R17" s="402"/>
      <c r="S17" s="390"/>
      <c r="T17" s="382"/>
      <c r="U17" s="384"/>
      <c r="V17" s="543"/>
      <c r="W17" s="449"/>
      <c r="X17" s="382" t="s">
        <v>16</v>
      </c>
      <c r="Y17" s="372" t="s">
        <v>11</v>
      </c>
      <c r="Z17" s="542">
        <v>4</v>
      </c>
      <c r="AA17" s="38"/>
      <c r="AB17" s="38"/>
      <c r="AC17" s="38"/>
      <c r="AD17" s="38"/>
      <c r="AE17" s="38"/>
      <c r="AF17" s="38"/>
    </row>
    <row r="18" spans="1:32" x14ac:dyDescent="0.3">
      <c r="A18" s="709"/>
      <c r="B18" s="353" t="s">
        <v>198</v>
      </c>
      <c r="C18" s="618" t="s">
        <v>16</v>
      </c>
      <c r="D18" s="382">
        <v>1</v>
      </c>
      <c r="E18" s="383">
        <v>0</v>
      </c>
      <c r="F18" s="384">
        <v>1</v>
      </c>
      <c r="G18" s="396">
        <v>0</v>
      </c>
      <c r="H18" s="391"/>
      <c r="I18" s="386"/>
      <c r="J18" s="387"/>
      <c r="K18" s="388"/>
      <c r="L18" s="378"/>
      <c r="M18" s="384"/>
      <c r="N18" s="389"/>
      <c r="O18" s="390"/>
      <c r="P18" s="391"/>
      <c r="Q18" s="384"/>
      <c r="R18" s="389"/>
      <c r="S18" s="390"/>
      <c r="T18" s="382"/>
      <c r="U18" s="384"/>
      <c r="V18" s="543"/>
      <c r="W18" s="449"/>
      <c r="X18" s="382" t="s">
        <v>17</v>
      </c>
      <c r="Y18" s="111"/>
      <c r="Z18" s="542">
        <v>0</v>
      </c>
      <c r="AA18" s="38"/>
      <c r="AB18" s="38"/>
      <c r="AC18" s="38" t="s">
        <v>0</v>
      </c>
      <c r="AD18" s="38"/>
      <c r="AE18" s="38"/>
      <c r="AF18" s="38"/>
    </row>
    <row r="19" spans="1:32" ht="15" thickBot="1" x14ac:dyDescent="0.35">
      <c r="A19" s="710"/>
      <c r="B19" s="665"/>
      <c r="C19" s="499"/>
      <c r="D19" s="403"/>
      <c r="E19" s="405"/>
      <c r="F19" s="406"/>
      <c r="G19" s="407"/>
      <c r="H19" s="408"/>
      <c r="I19" s="409"/>
      <c r="J19" s="410"/>
      <c r="K19" s="411"/>
      <c r="L19" s="412"/>
      <c r="M19" s="413"/>
      <c r="N19" s="402"/>
      <c r="O19" s="414"/>
      <c r="P19" s="403"/>
      <c r="Q19" s="406"/>
      <c r="R19" s="415"/>
      <c r="S19" s="414"/>
      <c r="T19" s="541"/>
      <c r="U19" s="406"/>
      <c r="V19" s="576"/>
      <c r="W19" s="519"/>
      <c r="X19" s="541"/>
      <c r="Y19" s="159"/>
      <c r="Z19" s="577">
        <f>SUM(Z10:Z18)</f>
        <v>54</v>
      </c>
      <c r="AA19" s="38"/>
      <c r="AB19" s="38"/>
      <c r="AC19" s="38"/>
      <c r="AD19" s="38"/>
      <c r="AE19" s="38"/>
      <c r="AF19" s="38"/>
    </row>
    <row r="20" spans="1:32" ht="19.2" customHeight="1" x14ac:dyDescent="0.3">
      <c r="A20" s="811" t="s">
        <v>18</v>
      </c>
      <c r="B20" s="812"/>
      <c r="C20" s="812"/>
      <c r="D20" s="812"/>
      <c r="E20" s="812"/>
      <c r="F20" s="812"/>
      <c r="G20" s="812"/>
      <c r="H20" s="812"/>
      <c r="I20" s="812"/>
      <c r="J20" s="812"/>
      <c r="K20" s="812"/>
      <c r="L20" s="812"/>
      <c r="M20" s="812"/>
      <c r="N20" s="812"/>
      <c r="O20" s="812"/>
      <c r="P20" s="812"/>
      <c r="Q20" s="812"/>
      <c r="R20" s="812"/>
      <c r="S20" s="812"/>
      <c r="T20" s="812"/>
      <c r="U20" s="812"/>
      <c r="V20" s="812"/>
      <c r="W20" s="812"/>
      <c r="X20" s="812"/>
      <c r="Y20" s="812"/>
      <c r="Z20" s="813"/>
      <c r="AA20" s="38"/>
      <c r="AB20" s="38" t="s">
        <v>0</v>
      </c>
      <c r="AC20" s="38"/>
      <c r="AD20" s="38"/>
      <c r="AE20" s="38"/>
      <c r="AF20" s="38"/>
    </row>
    <row r="21" spans="1:32" ht="7.8" customHeight="1" thickBot="1" x14ac:dyDescent="0.35">
      <c r="A21" s="787"/>
      <c r="B21" s="829"/>
      <c r="C21" s="829"/>
      <c r="D21" s="829"/>
      <c r="E21" s="829"/>
      <c r="F21" s="829"/>
      <c r="G21" s="829"/>
      <c r="H21" s="829"/>
      <c r="I21" s="829"/>
      <c r="J21" s="829"/>
      <c r="K21" s="829"/>
      <c r="L21" s="829"/>
      <c r="M21" s="829"/>
      <c r="N21" s="829"/>
      <c r="O21" s="829"/>
      <c r="P21" s="829"/>
      <c r="Q21" s="829"/>
      <c r="R21" s="829"/>
      <c r="S21" s="829"/>
      <c r="T21" s="829"/>
      <c r="U21" s="829"/>
      <c r="V21" s="829"/>
      <c r="W21" s="829"/>
      <c r="X21" s="829"/>
      <c r="Y21" s="829"/>
      <c r="Z21" s="791"/>
      <c r="AA21" s="38"/>
      <c r="AB21" s="38"/>
      <c r="AC21" s="38"/>
      <c r="AD21" s="38" t="s">
        <v>0</v>
      </c>
      <c r="AE21" s="38"/>
      <c r="AF21" s="38"/>
    </row>
    <row r="22" spans="1:32" x14ac:dyDescent="0.3">
      <c r="A22" s="490" t="s">
        <v>310</v>
      </c>
      <c r="B22" s="560" t="s">
        <v>19</v>
      </c>
      <c r="C22" s="620" t="s">
        <v>16</v>
      </c>
      <c r="D22" s="373">
        <v>2</v>
      </c>
      <c r="E22" s="56">
        <v>7</v>
      </c>
      <c r="F22" s="373">
        <v>2</v>
      </c>
      <c r="G22" s="421">
        <v>7</v>
      </c>
      <c r="H22" s="373">
        <v>2</v>
      </c>
      <c r="I22" s="55">
        <v>7</v>
      </c>
      <c r="J22" s="422">
        <v>2</v>
      </c>
      <c r="K22" s="421">
        <v>7</v>
      </c>
      <c r="L22" s="373">
        <v>2</v>
      </c>
      <c r="M22" s="419">
        <v>7</v>
      </c>
      <c r="N22" s="422">
        <v>2</v>
      </c>
      <c r="O22" s="57">
        <v>7</v>
      </c>
      <c r="P22" s="373">
        <v>2</v>
      </c>
      <c r="Q22" s="55">
        <v>7</v>
      </c>
      <c r="R22" s="422">
        <v>2</v>
      </c>
      <c r="S22" s="57">
        <v>7</v>
      </c>
      <c r="T22" s="373">
        <v>2</v>
      </c>
      <c r="U22" s="419">
        <v>7</v>
      </c>
      <c r="V22" s="160"/>
      <c r="W22" s="518"/>
      <c r="X22" s="420" t="s">
        <v>110</v>
      </c>
      <c r="Y22" s="510" t="s">
        <v>11</v>
      </c>
      <c r="Z22" s="423">
        <v>63</v>
      </c>
      <c r="AA22" s="38"/>
      <c r="AB22" s="38"/>
      <c r="AC22" s="38"/>
      <c r="AD22" s="38"/>
      <c r="AE22" s="38"/>
      <c r="AF22" s="38"/>
    </row>
    <row r="23" spans="1:32" x14ac:dyDescent="0.3">
      <c r="A23" s="353" t="s">
        <v>311</v>
      </c>
      <c r="B23" s="353" t="s">
        <v>20</v>
      </c>
      <c r="C23" s="389" t="s">
        <v>159</v>
      </c>
      <c r="D23" s="429">
        <v>1</v>
      </c>
      <c r="E23" s="430">
        <v>1</v>
      </c>
      <c r="F23" s="431">
        <v>1</v>
      </c>
      <c r="G23" s="62">
        <v>1</v>
      </c>
      <c r="H23" s="429">
        <v>1</v>
      </c>
      <c r="I23" s="63">
        <v>1</v>
      </c>
      <c r="J23" s="64">
        <v>1</v>
      </c>
      <c r="K23" s="437">
        <v>1</v>
      </c>
      <c r="L23" s="66"/>
      <c r="M23" s="431"/>
      <c r="N23" s="431"/>
      <c r="O23" s="67"/>
      <c r="P23" s="432"/>
      <c r="Q23" s="68"/>
      <c r="R23" s="431"/>
      <c r="S23" s="67"/>
      <c r="T23" s="382"/>
      <c r="U23" s="384"/>
      <c r="V23" s="540"/>
      <c r="W23" s="449"/>
      <c r="X23" s="382" t="s">
        <v>10</v>
      </c>
      <c r="Y23" s="372" t="s">
        <v>11</v>
      </c>
      <c r="Z23" s="542">
        <v>4</v>
      </c>
      <c r="AA23" s="38"/>
      <c r="AB23" s="38"/>
      <c r="AC23" s="38"/>
      <c r="AD23" s="38"/>
      <c r="AE23" s="38"/>
      <c r="AF23" s="38"/>
    </row>
    <row r="24" spans="1:32" x14ac:dyDescent="0.3">
      <c r="A24" s="353" t="s">
        <v>312</v>
      </c>
      <c r="B24" s="353" t="s">
        <v>21</v>
      </c>
      <c r="C24" s="394" t="s">
        <v>159</v>
      </c>
      <c r="D24" s="432">
        <v>1</v>
      </c>
      <c r="E24" s="69">
        <v>1</v>
      </c>
      <c r="F24" s="431">
        <v>1</v>
      </c>
      <c r="G24" s="430">
        <v>1</v>
      </c>
      <c r="H24" s="429">
        <v>1</v>
      </c>
      <c r="I24" s="69">
        <v>1</v>
      </c>
      <c r="J24" s="431">
        <v>1</v>
      </c>
      <c r="K24" s="430">
        <v>1</v>
      </c>
      <c r="L24" s="429">
        <v>1</v>
      </c>
      <c r="M24" s="430">
        <v>1</v>
      </c>
      <c r="N24" s="432">
        <v>1</v>
      </c>
      <c r="O24" s="433">
        <v>1</v>
      </c>
      <c r="P24" s="432">
        <v>1</v>
      </c>
      <c r="Q24" s="69">
        <v>1</v>
      </c>
      <c r="R24" s="431">
        <v>1</v>
      </c>
      <c r="S24" s="433">
        <v>1</v>
      </c>
      <c r="T24" s="382"/>
      <c r="U24" s="384"/>
      <c r="V24" s="540"/>
      <c r="W24" s="449"/>
      <c r="X24" s="382" t="s">
        <v>10</v>
      </c>
      <c r="Y24" s="372" t="s">
        <v>11</v>
      </c>
      <c r="Z24" s="542">
        <v>8</v>
      </c>
      <c r="AA24" s="38"/>
      <c r="AB24" s="38" t="s">
        <v>0</v>
      </c>
      <c r="AC24" s="38"/>
      <c r="AD24" s="38"/>
      <c r="AE24" s="38"/>
      <c r="AF24" s="38"/>
    </row>
    <row r="25" spans="1:32" x14ac:dyDescent="0.3">
      <c r="A25" s="353" t="s">
        <v>296</v>
      </c>
      <c r="B25" s="353" t="s">
        <v>22</v>
      </c>
      <c r="C25" s="394" t="s">
        <v>16</v>
      </c>
      <c r="D25" s="432">
        <v>1</v>
      </c>
      <c r="E25" s="430">
        <v>1</v>
      </c>
      <c r="F25" s="432">
        <v>1</v>
      </c>
      <c r="G25" s="433">
        <v>1</v>
      </c>
      <c r="H25" s="432">
        <v>1</v>
      </c>
      <c r="I25" s="430">
        <v>1</v>
      </c>
      <c r="J25" s="432">
        <v>1</v>
      </c>
      <c r="K25" s="433">
        <v>1</v>
      </c>
      <c r="L25" s="432">
        <v>1</v>
      </c>
      <c r="M25" s="430">
        <v>1</v>
      </c>
      <c r="N25" s="432">
        <v>1</v>
      </c>
      <c r="O25" s="433">
        <v>1</v>
      </c>
      <c r="P25" s="432">
        <v>1</v>
      </c>
      <c r="Q25" s="430">
        <v>1</v>
      </c>
      <c r="R25" s="432">
        <v>1</v>
      </c>
      <c r="S25" s="433">
        <v>1</v>
      </c>
      <c r="T25" s="382">
        <v>1</v>
      </c>
      <c r="U25" s="399">
        <v>1</v>
      </c>
      <c r="V25" s="539"/>
      <c r="W25" s="449"/>
      <c r="X25" s="382" t="s">
        <v>16</v>
      </c>
      <c r="Y25" s="390" t="s">
        <v>11</v>
      </c>
      <c r="Z25" s="542">
        <v>9</v>
      </c>
      <c r="AA25" s="38"/>
      <c r="AB25" s="38"/>
      <c r="AC25" s="38"/>
      <c r="AD25" s="38"/>
      <c r="AE25" s="38"/>
      <c r="AF25" s="38"/>
    </row>
    <row r="26" spans="1:32" x14ac:dyDescent="0.3">
      <c r="A26" s="353" t="s">
        <v>237</v>
      </c>
      <c r="B26" s="353" t="s">
        <v>23</v>
      </c>
      <c r="C26" s="394" t="s">
        <v>16</v>
      </c>
      <c r="D26" s="436">
        <v>4</v>
      </c>
      <c r="E26" s="435">
        <v>2</v>
      </c>
      <c r="F26" s="436">
        <v>4</v>
      </c>
      <c r="G26" s="437">
        <v>2</v>
      </c>
      <c r="H26" s="436">
        <v>4</v>
      </c>
      <c r="I26" s="435">
        <v>2</v>
      </c>
      <c r="J26" s="436">
        <v>4</v>
      </c>
      <c r="K26" s="437">
        <v>2</v>
      </c>
      <c r="L26" s="436">
        <v>4</v>
      </c>
      <c r="M26" s="435">
        <v>2</v>
      </c>
      <c r="N26" s="436">
        <v>4</v>
      </c>
      <c r="O26" s="437">
        <v>2</v>
      </c>
      <c r="P26" s="436">
        <v>4</v>
      </c>
      <c r="Q26" s="435">
        <v>2</v>
      </c>
      <c r="R26" s="436">
        <v>4</v>
      </c>
      <c r="S26" s="437">
        <v>2</v>
      </c>
      <c r="T26" s="386">
        <v>4</v>
      </c>
      <c r="U26" s="512">
        <v>2</v>
      </c>
      <c r="V26" s="578"/>
      <c r="W26" s="449"/>
      <c r="X26" s="382" t="s">
        <v>16</v>
      </c>
      <c r="Y26" s="390" t="s">
        <v>11</v>
      </c>
      <c r="Z26" s="542">
        <v>18</v>
      </c>
      <c r="AA26" s="38"/>
      <c r="AB26" s="38"/>
      <c r="AC26" s="38"/>
      <c r="AD26" s="38"/>
      <c r="AE26" s="38"/>
      <c r="AF26" s="38"/>
    </row>
    <row r="27" spans="1:32" x14ac:dyDescent="0.3">
      <c r="A27" s="353" t="s">
        <v>238</v>
      </c>
      <c r="B27" s="353" t="s">
        <v>24</v>
      </c>
      <c r="C27" s="394" t="s">
        <v>16</v>
      </c>
      <c r="D27" s="432">
        <v>1</v>
      </c>
      <c r="E27" s="430">
        <v>3</v>
      </c>
      <c r="F27" s="432">
        <v>1</v>
      </c>
      <c r="G27" s="433">
        <v>3</v>
      </c>
      <c r="H27" s="432">
        <v>1</v>
      </c>
      <c r="I27" s="430">
        <v>3</v>
      </c>
      <c r="J27" s="432">
        <v>1</v>
      </c>
      <c r="K27" s="433">
        <v>3</v>
      </c>
      <c r="L27" s="432">
        <v>1</v>
      </c>
      <c r="M27" s="430">
        <v>3</v>
      </c>
      <c r="N27" s="432">
        <v>1</v>
      </c>
      <c r="O27" s="433">
        <v>3</v>
      </c>
      <c r="P27" s="432">
        <v>1</v>
      </c>
      <c r="Q27" s="430">
        <v>3</v>
      </c>
      <c r="R27" s="432">
        <v>1</v>
      </c>
      <c r="S27" s="433">
        <v>3</v>
      </c>
      <c r="T27" s="382">
        <v>1</v>
      </c>
      <c r="U27" s="399">
        <v>3</v>
      </c>
      <c r="V27" s="539"/>
      <c r="W27" s="449"/>
      <c r="X27" s="382" t="s">
        <v>16</v>
      </c>
      <c r="Y27" s="390" t="s">
        <v>11</v>
      </c>
      <c r="Z27" s="542">
        <v>27</v>
      </c>
      <c r="AA27" s="38"/>
      <c r="AB27" s="38"/>
      <c r="AC27" s="38"/>
      <c r="AD27" s="38"/>
      <c r="AE27" s="38"/>
      <c r="AF27" s="38"/>
    </row>
    <row r="28" spans="1:32" x14ac:dyDescent="0.3">
      <c r="A28" s="353" t="s">
        <v>314</v>
      </c>
      <c r="B28" s="499" t="s">
        <v>313</v>
      </c>
      <c r="C28" s="520" t="s">
        <v>16</v>
      </c>
      <c r="D28" s="546"/>
      <c r="E28" s="547"/>
      <c r="F28" s="432"/>
      <c r="G28" s="433"/>
      <c r="H28" s="546"/>
      <c r="I28" s="121"/>
      <c r="J28" s="432"/>
      <c r="K28" s="69"/>
      <c r="L28" s="429">
        <v>2</v>
      </c>
      <c r="M28" s="547">
        <v>2</v>
      </c>
      <c r="N28" s="551">
        <v>2</v>
      </c>
      <c r="O28" s="549">
        <v>2</v>
      </c>
      <c r="P28" s="546"/>
      <c r="Q28" s="122"/>
      <c r="R28" s="431"/>
      <c r="S28" s="167"/>
      <c r="T28" s="413"/>
      <c r="U28" s="500"/>
      <c r="V28" s="579"/>
      <c r="W28" s="519"/>
      <c r="X28" s="382" t="s">
        <v>16</v>
      </c>
      <c r="Y28" s="414" t="s">
        <v>11</v>
      </c>
      <c r="Z28" s="580">
        <v>4</v>
      </c>
      <c r="AA28" s="38"/>
      <c r="AB28" s="38"/>
      <c r="AC28" s="38"/>
      <c r="AD28" s="38"/>
      <c r="AE28" s="38"/>
      <c r="AF28" s="38"/>
    </row>
    <row r="29" spans="1:32" ht="17.399999999999999" x14ac:dyDescent="0.3">
      <c r="A29" s="353"/>
      <c r="B29" s="545" t="s">
        <v>186</v>
      </c>
      <c r="C29" s="520" t="s">
        <v>16</v>
      </c>
      <c r="D29" s="546"/>
      <c r="E29" s="547"/>
      <c r="F29" s="431"/>
      <c r="G29" s="582"/>
      <c r="H29" s="546"/>
      <c r="I29" s="546"/>
      <c r="J29" s="583"/>
      <c r="K29" s="711"/>
      <c r="L29" s="552">
        <v>1</v>
      </c>
      <c r="M29" s="547">
        <v>2</v>
      </c>
      <c r="N29" s="551">
        <v>1</v>
      </c>
      <c r="O29" s="549">
        <v>2</v>
      </c>
      <c r="P29" s="546"/>
      <c r="Q29" s="551"/>
      <c r="R29" s="168"/>
      <c r="S29" s="169"/>
      <c r="T29" s="413"/>
      <c r="U29" s="406"/>
      <c r="V29" s="557"/>
      <c r="W29" s="519"/>
      <c r="X29" s="382" t="s">
        <v>16</v>
      </c>
      <c r="Y29" s="414" t="s">
        <v>11</v>
      </c>
      <c r="Z29" s="580">
        <v>4</v>
      </c>
      <c r="AA29" s="38"/>
      <c r="AB29" s="38"/>
      <c r="AC29" s="38"/>
      <c r="AD29" s="38"/>
      <c r="AE29" s="38"/>
      <c r="AF29" s="38"/>
    </row>
    <row r="30" spans="1:32" ht="15" thickBot="1" x14ac:dyDescent="0.35">
      <c r="A30" s="353" t="s">
        <v>299</v>
      </c>
      <c r="B30" s="499" t="s">
        <v>25</v>
      </c>
      <c r="C30" s="443" t="s">
        <v>16</v>
      </c>
      <c r="D30" s="440">
        <v>1</v>
      </c>
      <c r="E30" s="439">
        <v>1</v>
      </c>
      <c r="F30" s="450">
        <v>1</v>
      </c>
      <c r="G30" s="441">
        <v>1</v>
      </c>
      <c r="H30" s="417"/>
      <c r="I30" s="440"/>
      <c r="J30" s="450"/>
      <c r="K30" s="486"/>
      <c r="L30" s="417"/>
      <c r="M30" s="452"/>
      <c r="N30" s="452"/>
      <c r="O30" s="453"/>
      <c r="P30" s="440"/>
      <c r="Q30" s="450"/>
      <c r="R30" s="452"/>
      <c r="S30" s="453"/>
      <c r="T30" s="440"/>
      <c r="U30" s="452"/>
      <c r="V30" s="487"/>
      <c r="W30" s="488"/>
      <c r="X30" s="440" t="s">
        <v>16</v>
      </c>
      <c r="Y30" s="486" t="s">
        <v>11</v>
      </c>
      <c r="Z30" s="453">
        <v>2</v>
      </c>
      <c r="AA30" s="38"/>
      <c r="AB30" s="38"/>
      <c r="AC30" s="38"/>
      <c r="AD30" s="38"/>
      <c r="AE30" s="38"/>
      <c r="AF30" s="38"/>
    </row>
    <row r="31" spans="1:32" x14ac:dyDescent="0.3">
      <c r="A31" s="446" t="s">
        <v>261</v>
      </c>
      <c r="B31" s="71" t="s">
        <v>44</v>
      </c>
      <c r="C31" s="79" t="s">
        <v>159</v>
      </c>
      <c r="D31" s="376"/>
      <c r="E31" s="368"/>
      <c r="F31" s="72"/>
      <c r="G31" s="444"/>
      <c r="H31" s="376"/>
      <c r="I31" s="402"/>
      <c r="J31" s="72"/>
      <c r="K31" s="72"/>
      <c r="L31" s="73"/>
      <c r="M31" s="72"/>
      <c r="N31" s="72"/>
      <c r="O31" s="372"/>
      <c r="P31" s="402"/>
      <c r="Q31" s="370"/>
      <c r="R31" s="402">
        <v>1</v>
      </c>
      <c r="S31" s="445">
        <v>2</v>
      </c>
      <c r="T31" s="424">
        <v>1</v>
      </c>
      <c r="U31" s="368">
        <v>2</v>
      </c>
      <c r="V31" s="74"/>
      <c r="W31" s="75"/>
      <c r="X31" s="373" t="s">
        <v>16</v>
      </c>
      <c r="Y31" s="491"/>
      <c r="Z31" s="162">
        <v>4</v>
      </c>
      <c r="AA31" s="38"/>
      <c r="AB31" s="38"/>
      <c r="AC31" s="38"/>
      <c r="AD31" s="38"/>
      <c r="AE31" s="38"/>
      <c r="AF31" s="38"/>
    </row>
    <row r="32" spans="1:32" ht="17.399999999999999" x14ac:dyDescent="0.3">
      <c r="A32" s="446"/>
      <c r="B32" s="446" t="s">
        <v>185</v>
      </c>
      <c r="C32" s="353"/>
      <c r="D32" s="382"/>
      <c r="E32" s="399"/>
      <c r="F32" s="389"/>
      <c r="G32" s="447"/>
      <c r="H32" s="389"/>
      <c r="I32" s="448"/>
      <c r="J32" s="387"/>
      <c r="K32" s="393"/>
      <c r="L32" s="378"/>
      <c r="M32" s="382"/>
      <c r="N32" s="389"/>
      <c r="O32" s="390"/>
      <c r="P32" s="382"/>
      <c r="Q32" s="399"/>
      <c r="R32" s="389"/>
      <c r="S32" s="434"/>
      <c r="T32" s="391"/>
      <c r="U32" s="383"/>
      <c r="V32" s="47"/>
      <c r="W32" s="449"/>
      <c r="X32" s="382"/>
      <c r="Y32" s="388"/>
      <c r="Z32" s="163">
        <v>13</v>
      </c>
      <c r="AA32" s="38"/>
      <c r="AB32" s="38"/>
      <c r="AC32" s="38"/>
      <c r="AD32" s="38"/>
      <c r="AE32" s="38"/>
      <c r="AF32" s="38"/>
    </row>
    <row r="33" spans="1:32" ht="14.4" customHeight="1" x14ac:dyDescent="0.3">
      <c r="A33" s="446"/>
      <c r="B33" s="78" t="s">
        <v>96</v>
      </c>
      <c r="C33" s="199"/>
      <c r="D33" s="382"/>
      <c r="E33" s="399"/>
      <c r="F33" s="384"/>
      <c r="G33" s="447"/>
      <c r="H33" s="382"/>
      <c r="I33" s="448"/>
      <c r="J33" s="448"/>
      <c r="K33" s="393"/>
      <c r="L33" s="378"/>
      <c r="M33" s="384"/>
      <c r="N33" s="384"/>
      <c r="O33" s="390"/>
      <c r="P33" s="382"/>
      <c r="Q33" s="384"/>
      <c r="R33" s="384"/>
      <c r="S33" s="398"/>
      <c r="T33" s="391"/>
      <c r="U33" s="434">
        <v>0</v>
      </c>
      <c r="V33" s="47"/>
      <c r="W33" s="75"/>
      <c r="X33" s="402" t="s">
        <v>97</v>
      </c>
      <c r="Y33" s="388"/>
      <c r="Z33" s="164">
        <v>0</v>
      </c>
      <c r="AA33" s="38"/>
      <c r="AB33" s="38"/>
      <c r="AC33" s="38"/>
      <c r="AD33" s="38"/>
      <c r="AE33" s="38"/>
      <c r="AF33" s="38"/>
    </row>
    <row r="34" spans="1:32" ht="15" thickBot="1" x14ac:dyDescent="0.35">
      <c r="A34" s="710"/>
      <c r="B34" s="499"/>
      <c r="C34" s="499"/>
      <c r="D34" s="413"/>
      <c r="E34" s="500"/>
      <c r="F34" s="415"/>
      <c r="G34" s="501"/>
      <c r="H34" s="403"/>
      <c r="I34" s="413"/>
      <c r="J34" s="415"/>
      <c r="K34" s="414"/>
      <c r="L34" s="403"/>
      <c r="M34" s="406"/>
      <c r="N34" s="406"/>
      <c r="O34" s="580"/>
      <c r="P34" s="413"/>
      <c r="Q34" s="415"/>
      <c r="R34" s="406"/>
      <c r="S34" s="414"/>
      <c r="T34" s="413"/>
      <c r="U34" s="415"/>
      <c r="V34" s="576"/>
      <c r="W34" s="519"/>
      <c r="X34" s="413"/>
      <c r="Y34" s="120"/>
      <c r="Z34" s="165">
        <f>SUM(Z22:Z33)</f>
        <v>156</v>
      </c>
      <c r="AA34" s="38"/>
      <c r="AB34" s="38"/>
      <c r="AC34" s="38"/>
      <c r="AD34" s="38"/>
      <c r="AE34" s="38"/>
      <c r="AF34" s="38"/>
    </row>
    <row r="35" spans="1:32" ht="14.4" customHeight="1" x14ac:dyDescent="0.3">
      <c r="A35" s="765" t="s">
        <v>26</v>
      </c>
      <c r="B35" s="766"/>
      <c r="C35" s="766"/>
      <c r="D35" s="766"/>
      <c r="E35" s="766"/>
      <c r="F35" s="766"/>
      <c r="G35" s="766"/>
      <c r="H35" s="766"/>
      <c r="I35" s="766"/>
      <c r="J35" s="766"/>
      <c r="K35" s="766"/>
      <c r="L35" s="766"/>
      <c r="M35" s="766"/>
      <c r="N35" s="766"/>
      <c r="O35" s="766"/>
      <c r="P35" s="766"/>
      <c r="Q35" s="766"/>
      <c r="R35" s="766"/>
      <c r="S35" s="766"/>
      <c r="T35" s="766"/>
      <c r="U35" s="766"/>
      <c r="V35" s="766"/>
      <c r="W35" s="766"/>
      <c r="X35" s="766"/>
      <c r="Y35" s="766"/>
      <c r="Z35" s="767"/>
      <c r="AA35" s="38"/>
      <c r="AB35" s="38"/>
      <c r="AC35" s="38"/>
      <c r="AD35" s="38"/>
      <c r="AE35" s="38"/>
      <c r="AF35" s="38"/>
    </row>
    <row r="36" spans="1:32" ht="15" customHeight="1" thickBot="1" x14ac:dyDescent="0.35">
      <c r="A36" s="768"/>
      <c r="B36" s="769"/>
      <c r="C36" s="769"/>
      <c r="D36" s="769"/>
      <c r="E36" s="769"/>
      <c r="F36" s="769"/>
      <c r="G36" s="769"/>
      <c r="H36" s="769"/>
      <c r="I36" s="769"/>
      <c r="J36" s="769"/>
      <c r="K36" s="769"/>
      <c r="L36" s="769"/>
      <c r="M36" s="769"/>
      <c r="N36" s="769"/>
      <c r="O36" s="769"/>
      <c r="P36" s="769"/>
      <c r="Q36" s="769"/>
      <c r="R36" s="769"/>
      <c r="S36" s="769"/>
      <c r="T36" s="769"/>
      <c r="U36" s="769"/>
      <c r="V36" s="769"/>
      <c r="W36" s="769"/>
      <c r="X36" s="769"/>
      <c r="Y36" s="769"/>
      <c r="Z36" s="770"/>
      <c r="AA36" s="43"/>
      <c r="AB36" s="38"/>
      <c r="AC36" s="38"/>
      <c r="AD36" s="38"/>
      <c r="AE36" s="38"/>
      <c r="AF36" s="38"/>
    </row>
    <row r="37" spans="1:32" ht="15" customHeight="1" x14ac:dyDescent="0.3">
      <c r="A37" s="823" t="s">
        <v>27</v>
      </c>
      <c r="B37" s="824"/>
      <c r="C37" s="824"/>
      <c r="D37" s="824"/>
      <c r="E37" s="824"/>
      <c r="F37" s="824"/>
      <c r="G37" s="824"/>
      <c r="H37" s="824"/>
      <c r="I37" s="824"/>
      <c r="J37" s="824"/>
      <c r="K37" s="824"/>
      <c r="L37" s="824"/>
      <c r="M37" s="824"/>
      <c r="N37" s="824"/>
      <c r="O37" s="824"/>
      <c r="P37" s="824"/>
      <c r="Q37" s="824"/>
      <c r="R37" s="824"/>
      <c r="S37" s="824"/>
      <c r="T37" s="824"/>
      <c r="U37" s="824"/>
      <c r="V37" s="824"/>
      <c r="W37" s="824"/>
      <c r="X37" s="824"/>
      <c r="Y37" s="824"/>
      <c r="Z37" s="825"/>
      <c r="AA37" s="43"/>
      <c r="AB37" s="38"/>
      <c r="AC37" s="38"/>
      <c r="AD37" s="38"/>
      <c r="AE37" s="38"/>
      <c r="AF37" s="38" t="s">
        <v>0</v>
      </c>
    </row>
    <row r="38" spans="1:32" ht="0.6" customHeight="1" thickBot="1" x14ac:dyDescent="0.35">
      <c r="A38" s="826"/>
      <c r="B38" s="827"/>
      <c r="C38" s="827"/>
      <c r="D38" s="827"/>
      <c r="E38" s="827"/>
      <c r="F38" s="827"/>
      <c r="G38" s="827"/>
      <c r="H38" s="827"/>
      <c r="I38" s="827"/>
      <c r="J38" s="827"/>
      <c r="K38" s="827"/>
      <c r="L38" s="827"/>
      <c r="M38" s="827"/>
      <c r="N38" s="827"/>
      <c r="O38" s="827"/>
      <c r="P38" s="827"/>
      <c r="Q38" s="827"/>
      <c r="R38" s="827"/>
      <c r="S38" s="827"/>
      <c r="T38" s="827"/>
      <c r="U38" s="827"/>
      <c r="V38" s="827"/>
      <c r="W38" s="827"/>
      <c r="X38" s="827"/>
      <c r="Y38" s="827"/>
      <c r="Z38" s="828"/>
      <c r="AA38" s="43"/>
      <c r="AB38" s="38"/>
      <c r="AC38" s="38"/>
      <c r="AD38" s="38"/>
      <c r="AE38" s="38"/>
      <c r="AF38" s="38"/>
    </row>
    <row r="39" spans="1:32" x14ac:dyDescent="0.3">
      <c r="A39" s="560" t="s">
        <v>240</v>
      </c>
      <c r="B39" s="352" t="s">
        <v>147</v>
      </c>
      <c r="C39" s="631" t="s">
        <v>159</v>
      </c>
      <c r="D39" s="454"/>
      <c r="E39" s="455"/>
      <c r="F39" s="456"/>
      <c r="G39" s="457"/>
      <c r="H39" s="458">
        <v>2</v>
      </c>
      <c r="I39" s="459">
        <v>3</v>
      </c>
      <c r="J39" s="460">
        <v>2</v>
      </c>
      <c r="K39" s="461">
        <v>3</v>
      </c>
      <c r="L39" s="460"/>
      <c r="M39" s="462"/>
      <c r="N39" s="460"/>
      <c r="O39" s="463"/>
      <c r="P39" s="454"/>
      <c r="Q39" s="456"/>
      <c r="R39" s="460"/>
      <c r="S39" s="463"/>
      <c r="T39" s="454"/>
      <c r="U39" s="456"/>
      <c r="V39" s="464"/>
      <c r="W39" s="449"/>
      <c r="X39" s="465" t="s">
        <v>10</v>
      </c>
      <c r="Y39" s="393" t="s">
        <v>11</v>
      </c>
      <c r="Z39" s="609">
        <v>6</v>
      </c>
      <c r="AA39" s="38"/>
      <c r="AB39" s="38"/>
      <c r="AC39" s="38"/>
    </row>
    <row r="40" spans="1:32" x14ac:dyDescent="0.3">
      <c r="A40" s="353" t="s">
        <v>241</v>
      </c>
      <c r="B40" s="352" t="s">
        <v>28</v>
      </c>
      <c r="C40" s="627" t="s">
        <v>159</v>
      </c>
      <c r="D40" s="454"/>
      <c r="E40" s="455"/>
      <c r="F40" s="456"/>
      <c r="G40" s="461"/>
      <c r="H40" s="458"/>
      <c r="I40" s="459"/>
      <c r="J40" s="460"/>
      <c r="K40" s="461"/>
      <c r="L40" s="460">
        <v>2</v>
      </c>
      <c r="M40" s="462">
        <v>2</v>
      </c>
      <c r="N40" s="460"/>
      <c r="O40" s="463"/>
      <c r="P40" s="454"/>
      <c r="Q40" s="456"/>
      <c r="R40" s="460"/>
      <c r="S40" s="463"/>
      <c r="T40" s="454"/>
      <c r="U40" s="456"/>
      <c r="V40" s="464"/>
      <c r="W40" s="449"/>
      <c r="X40" s="465" t="s">
        <v>10</v>
      </c>
      <c r="Y40" s="463" t="s">
        <v>147</v>
      </c>
      <c r="Z40" s="468">
        <v>3</v>
      </c>
      <c r="AA40" s="38"/>
      <c r="AB40" s="38"/>
      <c r="AC40" s="38"/>
    </row>
    <row r="41" spans="1:32" x14ac:dyDescent="0.3">
      <c r="A41" s="353" t="s">
        <v>242</v>
      </c>
      <c r="B41" s="353" t="s">
        <v>54</v>
      </c>
      <c r="C41" s="638" t="s">
        <v>16</v>
      </c>
      <c r="D41" s="454"/>
      <c r="E41" s="455"/>
      <c r="F41" s="456"/>
      <c r="G41" s="457"/>
      <c r="H41" s="458"/>
      <c r="I41" s="459"/>
      <c r="J41" s="460"/>
      <c r="K41" s="461"/>
      <c r="L41" s="460">
        <v>2</v>
      </c>
      <c r="M41" s="462">
        <v>2</v>
      </c>
      <c r="N41" s="460"/>
      <c r="O41" s="463"/>
      <c r="P41" s="454"/>
      <c r="Q41" s="456"/>
      <c r="R41" s="460"/>
      <c r="S41" s="463"/>
      <c r="T41" s="454"/>
      <c r="U41" s="456"/>
      <c r="V41" s="464"/>
      <c r="W41" s="449"/>
      <c r="X41" s="465" t="s">
        <v>16</v>
      </c>
      <c r="Y41" s="463"/>
      <c r="Z41" s="468">
        <v>2</v>
      </c>
      <c r="AA41" s="38"/>
      <c r="AB41" s="38"/>
      <c r="AC41" s="38"/>
    </row>
    <row r="42" spans="1:32" x14ac:dyDescent="0.3">
      <c r="A42" s="353" t="s">
        <v>243</v>
      </c>
      <c r="B42" s="352" t="s">
        <v>29</v>
      </c>
      <c r="C42" s="627" t="s">
        <v>159</v>
      </c>
      <c r="D42" s="454"/>
      <c r="E42" s="455"/>
      <c r="F42" s="456">
        <v>3</v>
      </c>
      <c r="G42" s="462">
        <v>3</v>
      </c>
      <c r="H42" s="458"/>
      <c r="I42" s="459"/>
      <c r="J42" s="460"/>
      <c r="K42" s="461"/>
      <c r="L42" s="460"/>
      <c r="M42" s="462"/>
      <c r="N42" s="460"/>
      <c r="O42" s="463"/>
      <c r="P42" s="454"/>
      <c r="Q42" s="456"/>
      <c r="R42" s="460"/>
      <c r="S42" s="463"/>
      <c r="T42" s="454"/>
      <c r="U42" s="456"/>
      <c r="V42" s="464"/>
      <c r="W42" s="449"/>
      <c r="X42" s="465" t="s">
        <v>10</v>
      </c>
      <c r="Y42" s="463"/>
      <c r="Z42" s="686">
        <v>2</v>
      </c>
      <c r="AA42" s="43"/>
      <c r="AB42" s="38"/>
      <c r="AC42" s="38"/>
    </row>
    <row r="43" spans="1:32" x14ac:dyDescent="0.3">
      <c r="A43" s="353" t="s">
        <v>244</v>
      </c>
      <c r="B43" s="353" t="s">
        <v>132</v>
      </c>
      <c r="C43" s="599" t="s">
        <v>16</v>
      </c>
      <c r="D43" s="454"/>
      <c r="E43" s="455"/>
      <c r="F43" s="456"/>
      <c r="G43" s="457"/>
      <c r="H43" s="458"/>
      <c r="I43" s="459"/>
      <c r="J43" s="460"/>
      <c r="K43" s="461"/>
      <c r="L43" s="460"/>
      <c r="M43" s="462"/>
      <c r="N43" s="460"/>
      <c r="O43" s="463"/>
      <c r="P43" s="454">
        <v>2</v>
      </c>
      <c r="Q43" s="462">
        <v>2</v>
      </c>
      <c r="R43" s="460"/>
      <c r="S43" s="463"/>
      <c r="T43" s="454"/>
      <c r="U43" s="456"/>
      <c r="V43" s="464"/>
      <c r="W43" s="449"/>
      <c r="X43" s="465" t="s">
        <v>16</v>
      </c>
      <c r="Y43" s="463"/>
      <c r="Z43" s="686">
        <v>2</v>
      </c>
      <c r="AA43" s="43"/>
      <c r="AB43" s="38"/>
      <c r="AC43" s="38"/>
    </row>
    <row r="44" spans="1:32" x14ac:dyDescent="0.3">
      <c r="A44" s="353" t="s">
        <v>245</v>
      </c>
      <c r="B44" s="354" t="s">
        <v>31</v>
      </c>
      <c r="C44" s="628" t="s">
        <v>159</v>
      </c>
      <c r="D44" s="454"/>
      <c r="E44" s="455"/>
      <c r="F44" s="456"/>
      <c r="G44" s="457"/>
      <c r="H44" s="458">
        <v>2</v>
      </c>
      <c r="I44" s="459">
        <v>3</v>
      </c>
      <c r="J44" s="460"/>
      <c r="K44" s="461"/>
      <c r="L44" s="460"/>
      <c r="M44" s="462"/>
      <c r="N44" s="460"/>
      <c r="O44" s="461"/>
      <c r="P44" s="458"/>
      <c r="Q44" s="459"/>
      <c r="R44" s="460"/>
      <c r="S44" s="461"/>
      <c r="T44" s="454"/>
      <c r="U44" s="456"/>
      <c r="V44" s="464"/>
      <c r="W44" s="449"/>
      <c r="X44" s="465" t="s">
        <v>10</v>
      </c>
      <c r="Y44" s="463"/>
      <c r="Z44" s="686">
        <v>3</v>
      </c>
      <c r="AA44" s="43"/>
      <c r="AB44" s="38"/>
      <c r="AC44" s="38"/>
    </row>
    <row r="45" spans="1:32" x14ac:dyDescent="0.3">
      <c r="A45" s="353" t="s">
        <v>246</v>
      </c>
      <c r="B45" s="352" t="s">
        <v>30</v>
      </c>
      <c r="C45" s="627" t="s">
        <v>16</v>
      </c>
      <c r="D45" s="454"/>
      <c r="E45" s="455"/>
      <c r="F45" s="456"/>
      <c r="G45" s="457"/>
      <c r="H45" s="458"/>
      <c r="I45" s="459"/>
      <c r="J45" s="460">
        <v>2</v>
      </c>
      <c r="K45" s="461">
        <v>3</v>
      </c>
      <c r="L45" s="460"/>
      <c r="M45" s="462"/>
      <c r="N45" s="460"/>
      <c r="O45" s="463"/>
      <c r="P45" s="458"/>
      <c r="Q45" s="459"/>
      <c r="R45" s="460"/>
      <c r="S45" s="461"/>
      <c r="T45" s="454"/>
      <c r="U45" s="456"/>
      <c r="V45" s="464"/>
      <c r="W45" s="449"/>
      <c r="X45" s="465" t="s">
        <v>10</v>
      </c>
      <c r="Y45" s="463" t="s">
        <v>31</v>
      </c>
      <c r="Z45" s="686">
        <v>3</v>
      </c>
      <c r="AA45" s="43"/>
      <c r="AB45" s="38"/>
      <c r="AC45" s="38"/>
      <c r="AE45" t="s">
        <v>0</v>
      </c>
    </row>
    <row r="46" spans="1:32" x14ac:dyDescent="0.3">
      <c r="A46" s="353" t="s">
        <v>247</v>
      </c>
      <c r="B46" s="352" t="s">
        <v>32</v>
      </c>
      <c r="C46" s="627" t="s">
        <v>159</v>
      </c>
      <c r="D46" s="454"/>
      <c r="E46" s="455"/>
      <c r="F46" s="456"/>
      <c r="G46" s="457"/>
      <c r="H46" s="458"/>
      <c r="I46" s="455"/>
      <c r="J46" s="456"/>
      <c r="K46" s="461"/>
      <c r="L46" s="460"/>
      <c r="M46" s="466"/>
      <c r="N46" s="456"/>
      <c r="O46" s="455"/>
      <c r="P46" s="458"/>
      <c r="Q46" s="456"/>
      <c r="R46" s="460"/>
      <c r="S46" s="461"/>
      <c r="T46" s="458">
        <v>2</v>
      </c>
      <c r="U46" s="455">
        <v>3</v>
      </c>
      <c r="V46" s="611"/>
      <c r="W46" s="392"/>
      <c r="X46" s="465" t="s">
        <v>10</v>
      </c>
      <c r="Y46" s="467"/>
      <c r="Z46" s="468">
        <v>3</v>
      </c>
      <c r="AA46" s="38"/>
      <c r="AB46" s="38"/>
      <c r="AC46" s="38"/>
    </row>
    <row r="47" spans="1:32" x14ac:dyDescent="0.3">
      <c r="A47" s="353" t="s">
        <v>248</v>
      </c>
      <c r="B47" s="635" t="s">
        <v>33</v>
      </c>
      <c r="C47" s="632" t="s">
        <v>16</v>
      </c>
      <c r="D47" s="454"/>
      <c r="E47" s="455"/>
      <c r="F47" s="456"/>
      <c r="G47" s="457"/>
      <c r="H47" s="458"/>
      <c r="I47" s="459"/>
      <c r="J47" s="460"/>
      <c r="K47" s="461"/>
      <c r="L47" s="460"/>
      <c r="M47" s="462"/>
      <c r="N47" s="460"/>
      <c r="O47" s="463"/>
      <c r="P47" s="454"/>
      <c r="Q47" s="456"/>
      <c r="R47" s="460"/>
      <c r="S47" s="463"/>
      <c r="T47" s="454"/>
      <c r="U47" s="456"/>
      <c r="V47" s="464">
        <v>2</v>
      </c>
      <c r="W47" s="449">
        <v>2</v>
      </c>
      <c r="X47" s="465" t="s">
        <v>16</v>
      </c>
      <c r="Y47" s="463"/>
      <c r="Z47" s="468">
        <v>2</v>
      </c>
      <c r="AA47" s="38"/>
      <c r="AB47" s="38"/>
      <c r="AC47" s="38"/>
    </row>
    <row r="48" spans="1:32" x14ac:dyDescent="0.3">
      <c r="A48" s="353" t="s">
        <v>273</v>
      </c>
      <c r="B48" s="635" t="s">
        <v>34</v>
      </c>
      <c r="C48" s="632" t="s">
        <v>16</v>
      </c>
      <c r="D48" s="454">
        <v>2</v>
      </c>
      <c r="E48" s="466">
        <v>0</v>
      </c>
      <c r="F48" s="456"/>
      <c r="G48" s="461"/>
      <c r="H48" s="458"/>
      <c r="I48" s="459"/>
      <c r="J48" s="460"/>
      <c r="K48" s="461"/>
      <c r="L48" s="460"/>
      <c r="M48" s="462"/>
      <c r="N48" s="460"/>
      <c r="O48" s="463"/>
      <c r="P48" s="454"/>
      <c r="Q48" s="462"/>
      <c r="R48" s="454">
        <v>2</v>
      </c>
      <c r="S48" s="461">
        <v>0</v>
      </c>
      <c r="T48" s="454"/>
      <c r="U48" s="456"/>
      <c r="V48" s="464"/>
      <c r="W48" s="449"/>
      <c r="X48" s="465" t="s">
        <v>17</v>
      </c>
      <c r="Y48" s="393" t="s">
        <v>11</v>
      </c>
      <c r="Z48" s="468">
        <v>0</v>
      </c>
      <c r="AA48" s="43"/>
      <c r="AB48" s="38"/>
      <c r="AC48" s="38"/>
    </row>
    <row r="49" spans="1:32" x14ac:dyDescent="0.3">
      <c r="A49" s="712"/>
      <c r="B49" s="355" t="s">
        <v>194</v>
      </c>
      <c r="C49" s="633"/>
      <c r="D49" s="469"/>
      <c r="E49" s="470"/>
      <c r="F49" s="471"/>
      <c r="G49" s="472"/>
      <c r="H49" s="473"/>
      <c r="I49" s="474"/>
      <c r="J49" s="475"/>
      <c r="K49" s="476"/>
      <c r="L49" s="475"/>
      <c r="M49" s="477"/>
      <c r="N49" s="475"/>
      <c r="O49" s="478"/>
      <c r="P49" s="469">
        <v>2</v>
      </c>
      <c r="Q49" s="477">
        <v>2</v>
      </c>
      <c r="R49" s="475"/>
      <c r="S49" s="478"/>
      <c r="T49" s="469"/>
      <c r="U49" s="471"/>
      <c r="V49" s="479"/>
      <c r="W49" s="480"/>
      <c r="X49" s="481"/>
      <c r="Y49" s="478"/>
      <c r="Z49" s="686">
        <v>2</v>
      </c>
      <c r="AA49" s="43"/>
      <c r="AB49" s="38"/>
      <c r="AC49" s="38"/>
    </row>
    <row r="50" spans="1:32" ht="15" thickBot="1" x14ac:dyDescent="0.35">
      <c r="A50" s="713"/>
      <c r="B50" s="499"/>
      <c r="C50" s="671"/>
      <c r="D50" s="413"/>
      <c r="E50" s="405"/>
      <c r="F50" s="406"/>
      <c r="G50" s="501"/>
      <c r="H50" s="403"/>
      <c r="I50" s="634"/>
      <c r="J50" s="409"/>
      <c r="K50" s="197"/>
      <c r="L50" s="409"/>
      <c r="M50" s="500"/>
      <c r="N50" s="415"/>
      <c r="O50" s="414"/>
      <c r="P50" s="413"/>
      <c r="Q50" s="406"/>
      <c r="R50" s="415"/>
      <c r="S50" s="414"/>
      <c r="T50" s="413"/>
      <c r="U50" s="406"/>
      <c r="V50" s="557"/>
      <c r="W50" s="519"/>
      <c r="X50" s="413"/>
      <c r="Y50" s="120"/>
      <c r="Z50" s="672">
        <f>SUM(Z39:Z49)</f>
        <v>28</v>
      </c>
      <c r="AA50" s="38"/>
      <c r="AB50" s="38"/>
      <c r="AC50" s="38"/>
    </row>
    <row r="51" spans="1:32" ht="15" thickBot="1" x14ac:dyDescent="0.35">
      <c r="A51" s="777" t="s">
        <v>102</v>
      </c>
      <c r="B51" s="778"/>
      <c r="C51" s="778"/>
      <c r="D51" s="778"/>
      <c r="E51" s="778"/>
      <c r="F51" s="778"/>
      <c r="G51" s="778"/>
      <c r="H51" s="778"/>
      <c r="I51" s="778"/>
      <c r="J51" s="778"/>
      <c r="K51" s="778"/>
      <c r="L51" s="778"/>
      <c r="M51" s="778"/>
      <c r="N51" s="778"/>
      <c r="O51" s="778"/>
      <c r="P51" s="778"/>
      <c r="Q51" s="778"/>
      <c r="R51" s="778"/>
      <c r="S51" s="778"/>
      <c r="T51" s="778"/>
      <c r="U51" s="778"/>
      <c r="V51" s="778"/>
      <c r="W51" s="778"/>
      <c r="X51" s="778"/>
      <c r="Y51" s="778"/>
      <c r="Z51" s="779"/>
      <c r="AA51" s="38"/>
      <c r="AB51" s="38"/>
      <c r="AC51" s="38"/>
    </row>
    <row r="52" spans="1:32" x14ac:dyDescent="0.3">
      <c r="A52" s="490" t="s">
        <v>249</v>
      </c>
      <c r="B52" s="490" t="s">
        <v>55</v>
      </c>
      <c r="C52" s="263" t="s">
        <v>16</v>
      </c>
      <c r="D52" s="376"/>
      <c r="E52" s="497"/>
      <c r="F52" s="371"/>
      <c r="G52" s="444"/>
      <c r="H52" s="376">
        <v>2</v>
      </c>
      <c r="I52" s="365">
        <v>2</v>
      </c>
      <c r="J52" s="366"/>
      <c r="K52" s="491"/>
      <c r="L52" s="360"/>
      <c r="M52" s="376"/>
      <c r="N52" s="371"/>
      <c r="O52" s="372"/>
      <c r="P52" s="376"/>
      <c r="Q52" s="376"/>
      <c r="R52" s="371"/>
      <c r="S52" s="372"/>
      <c r="T52" s="369"/>
      <c r="U52" s="371"/>
      <c r="V52" s="240"/>
      <c r="W52" s="380"/>
      <c r="X52" s="376" t="s">
        <v>16</v>
      </c>
      <c r="Y52" s="45"/>
      <c r="Z52" s="427">
        <v>2</v>
      </c>
      <c r="AA52" s="38"/>
      <c r="AB52" s="38"/>
      <c r="AC52" s="38"/>
    </row>
    <row r="53" spans="1:32" x14ac:dyDescent="0.3">
      <c r="A53" s="353" t="s">
        <v>250</v>
      </c>
      <c r="B53" s="353" t="s">
        <v>56</v>
      </c>
      <c r="C53" s="531" t="s">
        <v>159</v>
      </c>
      <c r="D53" s="382">
        <v>2</v>
      </c>
      <c r="E53" s="399">
        <v>3</v>
      </c>
      <c r="F53" s="389"/>
      <c r="G53" s="447"/>
      <c r="H53" s="382"/>
      <c r="I53" s="386"/>
      <c r="J53" s="387"/>
      <c r="K53" s="388"/>
      <c r="L53" s="386"/>
      <c r="M53" s="382"/>
      <c r="N53" s="389"/>
      <c r="O53" s="390"/>
      <c r="P53" s="382"/>
      <c r="Q53" s="382"/>
      <c r="R53" s="389"/>
      <c r="S53" s="390"/>
      <c r="T53" s="391"/>
      <c r="U53" s="389"/>
      <c r="V53" s="611"/>
      <c r="W53" s="392"/>
      <c r="X53" s="382" t="s">
        <v>10</v>
      </c>
      <c r="Y53" s="393"/>
      <c r="Z53" s="394">
        <v>2</v>
      </c>
      <c r="AA53" s="38"/>
      <c r="AB53" s="38"/>
      <c r="AC53" s="38"/>
    </row>
    <row r="54" spans="1:32" x14ac:dyDescent="0.3">
      <c r="A54" s="353" t="s">
        <v>251</v>
      </c>
      <c r="B54" s="353" t="s">
        <v>57</v>
      </c>
      <c r="C54" s="531" t="s">
        <v>159</v>
      </c>
      <c r="D54" s="382"/>
      <c r="E54" s="399"/>
      <c r="F54" s="389"/>
      <c r="G54" s="447"/>
      <c r="H54" s="382"/>
      <c r="I54" s="493"/>
      <c r="J54" s="387"/>
      <c r="K54" s="388"/>
      <c r="L54" s="386"/>
      <c r="M54" s="382"/>
      <c r="N54" s="389">
        <v>2</v>
      </c>
      <c r="O54" s="400">
        <v>2</v>
      </c>
      <c r="P54" s="382"/>
      <c r="Q54" s="382"/>
      <c r="R54" s="389"/>
      <c r="S54" s="390"/>
      <c r="T54" s="391"/>
      <c r="U54" s="389"/>
      <c r="V54" s="611"/>
      <c r="W54" s="392"/>
      <c r="X54" s="382" t="s">
        <v>10</v>
      </c>
      <c r="Y54" s="393"/>
      <c r="Z54" s="394">
        <v>2</v>
      </c>
      <c r="AA54" s="38"/>
      <c r="AB54" s="38"/>
      <c r="AC54" s="38"/>
    </row>
    <row r="55" spans="1:32" x14ac:dyDescent="0.3">
      <c r="A55" s="353" t="s">
        <v>252</v>
      </c>
      <c r="B55" s="499" t="s">
        <v>163</v>
      </c>
      <c r="C55" s="639" t="s">
        <v>159</v>
      </c>
      <c r="D55" s="413"/>
      <c r="E55" s="500"/>
      <c r="F55" s="415"/>
      <c r="G55" s="501"/>
      <c r="H55" s="413"/>
      <c r="I55" s="634"/>
      <c r="J55" s="409"/>
      <c r="K55" s="411"/>
      <c r="L55" s="581"/>
      <c r="M55" s="413"/>
      <c r="N55" s="389">
        <v>2</v>
      </c>
      <c r="O55" s="400">
        <v>2</v>
      </c>
      <c r="P55" s="413"/>
      <c r="Q55" s="413"/>
      <c r="R55" s="415"/>
      <c r="S55" s="414"/>
      <c r="T55" s="403"/>
      <c r="U55" s="415"/>
      <c r="V55" s="614"/>
      <c r="W55" s="503"/>
      <c r="X55" s="413" t="s">
        <v>10</v>
      </c>
      <c r="Y55" s="505"/>
      <c r="Z55" s="520">
        <v>2</v>
      </c>
      <c r="AA55" s="38"/>
      <c r="AB55" s="38"/>
      <c r="AC55" s="38"/>
    </row>
    <row r="56" spans="1:32" ht="15" thickBot="1" x14ac:dyDescent="0.35">
      <c r="A56" s="358" t="s">
        <v>253</v>
      </c>
      <c r="B56" s="499" t="s">
        <v>212</v>
      </c>
      <c r="C56" s="639" t="s">
        <v>16</v>
      </c>
      <c r="D56" s="413"/>
      <c r="E56" s="500"/>
      <c r="F56" s="415"/>
      <c r="G56" s="501"/>
      <c r="H56" s="413">
        <v>3</v>
      </c>
      <c r="I56" s="634">
        <v>2</v>
      </c>
      <c r="J56" s="409"/>
      <c r="K56" s="411"/>
      <c r="L56" s="581"/>
      <c r="M56" s="413"/>
      <c r="N56" s="415"/>
      <c r="O56" s="414"/>
      <c r="P56" s="413"/>
      <c r="Q56" s="161"/>
      <c r="R56" s="415"/>
      <c r="S56" s="414"/>
      <c r="T56" s="403"/>
      <c r="U56" s="405"/>
      <c r="V56" s="614"/>
      <c r="W56" s="503"/>
      <c r="X56" s="413" t="s">
        <v>16</v>
      </c>
      <c r="Y56" s="505" t="s">
        <v>29</v>
      </c>
      <c r="Z56" s="520">
        <v>2</v>
      </c>
      <c r="AA56" s="38"/>
      <c r="AB56" s="38"/>
      <c r="AC56" s="38"/>
    </row>
    <row r="57" spans="1:32" ht="13.95" customHeight="1" x14ac:dyDescent="0.3">
      <c r="A57" s="811" t="s">
        <v>35</v>
      </c>
      <c r="B57" s="812"/>
      <c r="C57" s="812"/>
      <c r="D57" s="812"/>
      <c r="E57" s="812"/>
      <c r="F57" s="812"/>
      <c r="G57" s="812"/>
      <c r="H57" s="812"/>
      <c r="I57" s="812"/>
      <c r="J57" s="812"/>
      <c r="K57" s="812"/>
      <c r="L57" s="812"/>
      <c r="M57" s="812"/>
      <c r="N57" s="812"/>
      <c r="O57" s="812"/>
      <c r="P57" s="812"/>
      <c r="Q57" s="812"/>
      <c r="R57" s="812"/>
      <c r="S57" s="812"/>
      <c r="T57" s="812"/>
      <c r="U57" s="812"/>
      <c r="V57" s="812"/>
      <c r="W57" s="812"/>
      <c r="X57" s="812"/>
      <c r="Y57" s="812"/>
      <c r="Z57" s="813"/>
      <c r="AA57" s="38"/>
      <c r="AB57" s="38"/>
      <c r="AC57" s="38"/>
      <c r="AD57" s="38"/>
      <c r="AE57" s="38"/>
      <c r="AF57" s="38"/>
    </row>
    <row r="58" spans="1:32" ht="6" customHeight="1" thickBot="1" x14ac:dyDescent="0.35">
      <c r="A58" s="787"/>
      <c r="B58" s="829"/>
      <c r="C58" s="829"/>
      <c r="D58" s="829"/>
      <c r="E58" s="829"/>
      <c r="F58" s="829"/>
      <c r="G58" s="829"/>
      <c r="H58" s="829"/>
      <c r="I58" s="829"/>
      <c r="J58" s="829"/>
      <c r="K58" s="829"/>
      <c r="L58" s="829"/>
      <c r="M58" s="829"/>
      <c r="N58" s="829"/>
      <c r="O58" s="829"/>
      <c r="P58" s="829"/>
      <c r="Q58" s="829"/>
      <c r="R58" s="829"/>
      <c r="S58" s="829"/>
      <c r="T58" s="829"/>
      <c r="U58" s="829"/>
      <c r="V58" s="829"/>
      <c r="W58" s="829"/>
      <c r="X58" s="829"/>
      <c r="Y58" s="829"/>
      <c r="Z58" s="791"/>
      <c r="AA58" s="38"/>
      <c r="AB58" s="38"/>
      <c r="AC58" s="38"/>
      <c r="AD58" s="38"/>
      <c r="AE58" s="38"/>
      <c r="AF58" s="38"/>
    </row>
    <row r="59" spans="1:32" x14ac:dyDescent="0.3">
      <c r="A59" s="54" t="s">
        <v>274</v>
      </c>
      <c r="B59" s="490" t="s">
        <v>36</v>
      </c>
      <c r="C59" s="427" t="s">
        <v>159</v>
      </c>
      <c r="D59" s="369"/>
      <c r="E59" s="497"/>
      <c r="F59" s="370"/>
      <c r="G59" s="444"/>
      <c r="H59" s="369">
        <v>2</v>
      </c>
      <c r="I59" s="81">
        <v>2</v>
      </c>
      <c r="J59" s="366"/>
      <c r="K59" s="491"/>
      <c r="L59" s="364"/>
      <c r="M59" s="376"/>
      <c r="N59" s="376"/>
      <c r="O59" s="372"/>
      <c r="P59" s="376"/>
      <c r="Q59" s="371"/>
      <c r="R59" s="370"/>
      <c r="S59" s="372"/>
      <c r="T59" s="369"/>
      <c r="U59" s="370"/>
      <c r="V59" s="109"/>
      <c r="W59" s="480"/>
      <c r="X59" s="369" t="s">
        <v>10</v>
      </c>
      <c r="Y59" s="110"/>
      <c r="Z59" s="697">
        <v>2</v>
      </c>
      <c r="AA59" s="38"/>
      <c r="AB59" s="38"/>
      <c r="AC59" s="38"/>
      <c r="AD59" s="38"/>
      <c r="AE59" s="38"/>
      <c r="AF59" s="38"/>
    </row>
    <row r="60" spans="1:32" x14ac:dyDescent="0.3">
      <c r="A60" s="446" t="s">
        <v>315</v>
      </c>
      <c r="B60" s="446" t="s">
        <v>58</v>
      </c>
      <c r="C60" s="625" t="s">
        <v>159</v>
      </c>
      <c r="D60" s="391"/>
      <c r="E60" s="399"/>
      <c r="F60" s="389"/>
      <c r="G60" s="447"/>
      <c r="H60" s="389"/>
      <c r="I60" s="448"/>
      <c r="J60" s="387">
        <v>2</v>
      </c>
      <c r="K60" s="379">
        <v>2</v>
      </c>
      <c r="L60" s="378">
        <v>2</v>
      </c>
      <c r="M60" s="401">
        <v>2</v>
      </c>
      <c r="N60" s="389">
        <v>2</v>
      </c>
      <c r="O60" s="400">
        <v>2</v>
      </c>
      <c r="P60" s="382">
        <v>2</v>
      </c>
      <c r="Q60" s="383">
        <v>2</v>
      </c>
      <c r="R60" s="384"/>
      <c r="S60" s="390"/>
      <c r="T60" s="382"/>
      <c r="U60" s="384"/>
      <c r="V60" s="540"/>
      <c r="W60" s="449"/>
      <c r="X60" s="382" t="s">
        <v>10</v>
      </c>
      <c r="Y60" s="390" t="s">
        <v>11</v>
      </c>
      <c r="Z60" s="542">
        <v>8</v>
      </c>
      <c r="AA60" s="38"/>
      <c r="AB60" s="38"/>
      <c r="AC60" s="38"/>
      <c r="AD60" s="38"/>
      <c r="AE60" s="38"/>
      <c r="AF60" s="38"/>
    </row>
    <row r="61" spans="1:32" x14ac:dyDescent="0.3">
      <c r="A61" s="446" t="s">
        <v>276</v>
      </c>
      <c r="B61" s="446" t="s">
        <v>37</v>
      </c>
      <c r="C61" s="625" t="s">
        <v>159</v>
      </c>
      <c r="D61" s="391"/>
      <c r="E61" s="399"/>
      <c r="F61" s="389"/>
      <c r="G61" s="447"/>
      <c r="H61" s="389"/>
      <c r="I61" s="448"/>
      <c r="J61" s="387"/>
      <c r="K61" s="388"/>
      <c r="L61" s="378"/>
      <c r="M61" s="382"/>
      <c r="N61" s="389"/>
      <c r="O61" s="390"/>
      <c r="P61" s="382"/>
      <c r="Q61" s="389"/>
      <c r="R61" s="384">
        <v>2</v>
      </c>
      <c r="S61" s="400">
        <v>2</v>
      </c>
      <c r="T61" s="382"/>
      <c r="U61" s="384"/>
      <c r="V61" s="540"/>
      <c r="W61" s="449"/>
      <c r="X61" s="382" t="s">
        <v>10</v>
      </c>
      <c r="Y61" s="390"/>
      <c r="Z61" s="542">
        <v>2</v>
      </c>
      <c r="AA61" s="38"/>
      <c r="AB61" s="38"/>
      <c r="AC61" s="38"/>
      <c r="AD61" s="38"/>
      <c r="AE61" s="38"/>
      <c r="AF61" s="38"/>
    </row>
    <row r="62" spans="1:32" x14ac:dyDescent="0.3">
      <c r="A62" s="446" t="s">
        <v>277</v>
      </c>
      <c r="B62" s="353" t="s">
        <v>38</v>
      </c>
      <c r="C62" s="394" t="s">
        <v>16</v>
      </c>
      <c r="D62" s="382"/>
      <c r="E62" s="399"/>
      <c r="F62" s="389"/>
      <c r="G62" s="447"/>
      <c r="H62" s="389"/>
      <c r="I62" s="448"/>
      <c r="J62" s="387"/>
      <c r="K62" s="388"/>
      <c r="L62" s="378"/>
      <c r="M62" s="382"/>
      <c r="N62" s="389"/>
      <c r="O62" s="390"/>
      <c r="P62" s="382"/>
      <c r="Q62" s="389"/>
      <c r="R62" s="384"/>
      <c r="S62" s="390"/>
      <c r="T62" s="382">
        <v>2</v>
      </c>
      <c r="U62" s="399">
        <v>2</v>
      </c>
      <c r="V62" s="539"/>
      <c r="W62" s="449"/>
      <c r="X62" s="382" t="s">
        <v>16</v>
      </c>
      <c r="Y62" s="390"/>
      <c r="Z62" s="542">
        <v>2</v>
      </c>
      <c r="AA62" s="38"/>
      <c r="AB62" s="38"/>
      <c r="AC62" s="38"/>
      <c r="AD62" s="38"/>
      <c r="AE62" s="38"/>
      <c r="AF62" s="38"/>
    </row>
    <row r="63" spans="1:32" x14ac:dyDescent="0.3">
      <c r="A63" s="446" t="s">
        <v>278</v>
      </c>
      <c r="B63" s="353" t="s">
        <v>39</v>
      </c>
      <c r="C63" s="394" t="s">
        <v>16</v>
      </c>
      <c r="D63" s="382"/>
      <c r="E63" s="399"/>
      <c r="F63" s="389"/>
      <c r="G63" s="447"/>
      <c r="H63" s="389"/>
      <c r="I63" s="448"/>
      <c r="J63" s="387"/>
      <c r="K63" s="388"/>
      <c r="L63" s="378"/>
      <c r="M63" s="382"/>
      <c r="N63" s="389"/>
      <c r="O63" s="390"/>
      <c r="P63" s="382"/>
      <c r="Q63" s="389"/>
      <c r="R63" s="384"/>
      <c r="S63" s="390"/>
      <c r="T63" s="382"/>
      <c r="U63" s="384"/>
      <c r="V63" s="540">
        <v>1</v>
      </c>
      <c r="W63" s="449">
        <v>2</v>
      </c>
      <c r="X63" s="382" t="s">
        <v>16</v>
      </c>
      <c r="Y63" s="390"/>
      <c r="Z63" s="542">
        <v>2</v>
      </c>
      <c r="AA63" s="38"/>
      <c r="AB63" s="38"/>
      <c r="AC63" s="38"/>
      <c r="AD63" s="38"/>
      <c r="AE63" s="38" t="s">
        <v>0</v>
      </c>
      <c r="AF63" s="38"/>
    </row>
    <row r="64" spans="1:32" x14ac:dyDescent="0.3">
      <c r="A64" s="446"/>
      <c r="B64" s="499" t="s">
        <v>40</v>
      </c>
      <c r="C64" s="394" t="s">
        <v>159</v>
      </c>
      <c r="D64" s="413"/>
      <c r="E64" s="500"/>
      <c r="F64" s="415"/>
      <c r="G64" s="501"/>
      <c r="H64" s="415"/>
      <c r="I64" s="410"/>
      <c r="J64" s="409"/>
      <c r="K64" s="411"/>
      <c r="L64" s="391">
        <v>2</v>
      </c>
      <c r="M64" s="405">
        <v>2</v>
      </c>
      <c r="N64" s="384">
        <v>2</v>
      </c>
      <c r="O64" s="502">
        <v>2</v>
      </c>
      <c r="P64" s="413">
        <v>2</v>
      </c>
      <c r="Q64" s="405">
        <v>2</v>
      </c>
      <c r="R64" s="406">
        <v>2</v>
      </c>
      <c r="S64" s="502">
        <v>2</v>
      </c>
      <c r="T64" s="413"/>
      <c r="U64" s="406"/>
      <c r="V64" s="557"/>
      <c r="W64" s="519"/>
      <c r="X64" s="413" t="s">
        <v>10</v>
      </c>
      <c r="Y64" s="390" t="s">
        <v>11</v>
      </c>
      <c r="Z64" s="542">
        <v>8</v>
      </c>
      <c r="AA64" s="82"/>
      <c r="AB64" s="38"/>
      <c r="AC64" s="38"/>
      <c r="AD64" s="38"/>
      <c r="AE64" s="38"/>
      <c r="AF64" s="38"/>
    </row>
    <row r="65" spans="1:32" ht="15" thickBot="1" x14ac:dyDescent="0.35">
      <c r="A65" s="713"/>
      <c r="B65" s="499"/>
      <c r="C65" s="514"/>
      <c r="D65" s="403"/>
      <c r="E65" s="500"/>
      <c r="F65" s="415"/>
      <c r="G65" s="501"/>
      <c r="H65" s="415"/>
      <c r="I65" s="410"/>
      <c r="J65" s="409"/>
      <c r="K65" s="411"/>
      <c r="L65" s="412"/>
      <c r="M65" s="413"/>
      <c r="N65" s="415"/>
      <c r="O65" s="414"/>
      <c r="P65" s="413"/>
      <c r="Q65" s="415"/>
      <c r="R65" s="406"/>
      <c r="S65" s="414"/>
      <c r="T65" s="413"/>
      <c r="U65" s="406"/>
      <c r="V65" s="557"/>
      <c r="W65" s="519"/>
      <c r="X65" s="403"/>
      <c r="Y65" s="120"/>
      <c r="Z65" s="577">
        <f>SUM(Z59:Z64)</f>
        <v>24</v>
      </c>
      <c r="AA65" s="82"/>
      <c r="AB65" s="38"/>
      <c r="AC65" s="38"/>
      <c r="AD65" s="38"/>
      <c r="AE65" s="38"/>
      <c r="AF65" s="38"/>
    </row>
    <row r="66" spans="1:32" ht="14.4" customHeight="1" x14ac:dyDescent="0.3">
      <c r="A66" s="811" t="s">
        <v>41</v>
      </c>
      <c r="B66" s="812"/>
      <c r="C66" s="812"/>
      <c r="D66" s="812"/>
      <c r="E66" s="812"/>
      <c r="F66" s="812"/>
      <c r="G66" s="812"/>
      <c r="H66" s="812"/>
      <c r="I66" s="812"/>
      <c r="J66" s="812"/>
      <c r="K66" s="812"/>
      <c r="L66" s="812"/>
      <c r="M66" s="812"/>
      <c r="N66" s="812"/>
      <c r="O66" s="812"/>
      <c r="P66" s="812"/>
      <c r="Q66" s="812"/>
      <c r="R66" s="812"/>
      <c r="S66" s="812"/>
      <c r="T66" s="812"/>
      <c r="U66" s="812"/>
      <c r="V66" s="812"/>
      <c r="W66" s="812"/>
      <c r="X66" s="812"/>
      <c r="Y66" s="812"/>
      <c r="Z66" s="813"/>
      <c r="AA66" s="82"/>
      <c r="AB66" s="38"/>
      <c r="AC66" s="38"/>
      <c r="AD66" s="38"/>
      <c r="AE66" s="38"/>
      <c r="AF66" s="38"/>
    </row>
    <row r="67" spans="1:32" ht="6" customHeight="1" thickBot="1" x14ac:dyDescent="0.35">
      <c r="A67" s="787"/>
      <c r="B67" s="829"/>
      <c r="C67" s="829"/>
      <c r="D67" s="829"/>
      <c r="E67" s="829"/>
      <c r="F67" s="829"/>
      <c r="G67" s="829"/>
      <c r="H67" s="829"/>
      <c r="I67" s="829"/>
      <c r="J67" s="829"/>
      <c r="K67" s="829"/>
      <c r="L67" s="829"/>
      <c r="M67" s="829"/>
      <c r="N67" s="829"/>
      <c r="O67" s="829"/>
      <c r="P67" s="829"/>
      <c r="Q67" s="829"/>
      <c r="R67" s="829"/>
      <c r="S67" s="829"/>
      <c r="T67" s="829"/>
      <c r="U67" s="829"/>
      <c r="V67" s="829"/>
      <c r="W67" s="829"/>
      <c r="X67" s="829"/>
      <c r="Y67" s="829"/>
      <c r="Z67" s="791"/>
      <c r="AA67" s="38">
        <v>38</v>
      </c>
      <c r="AB67" s="38"/>
      <c r="AC67" s="38"/>
      <c r="AD67" s="38"/>
      <c r="AE67" s="38"/>
      <c r="AF67" s="38"/>
    </row>
    <row r="68" spans="1:32" x14ac:dyDescent="0.3">
      <c r="A68" s="54" t="s">
        <v>279</v>
      </c>
      <c r="B68" s="54" t="s">
        <v>42</v>
      </c>
      <c r="C68" s="427" t="s">
        <v>16</v>
      </c>
      <c r="D68" s="369"/>
      <c r="E68" s="497"/>
      <c r="F68" s="371"/>
      <c r="G68" s="444"/>
      <c r="H68" s="371">
        <v>2</v>
      </c>
      <c r="I68" s="81">
        <v>3</v>
      </c>
      <c r="J68" s="366">
        <v>2</v>
      </c>
      <c r="K68" s="673">
        <v>3</v>
      </c>
      <c r="L68" s="674"/>
      <c r="M68" s="370"/>
      <c r="N68" s="371"/>
      <c r="O68" s="372"/>
      <c r="P68" s="376"/>
      <c r="Q68" s="370"/>
      <c r="R68" s="371"/>
      <c r="S68" s="72"/>
      <c r="T68" s="369"/>
      <c r="U68" s="371"/>
      <c r="V68" s="240"/>
      <c r="W68" s="380"/>
      <c r="X68" s="136" t="s">
        <v>16</v>
      </c>
      <c r="Y68" s="678" t="s">
        <v>11</v>
      </c>
      <c r="Z68" s="427">
        <v>6</v>
      </c>
      <c r="AA68" s="38"/>
      <c r="AB68" s="38"/>
      <c r="AC68" s="38"/>
    </row>
    <row r="69" spans="1:32" x14ac:dyDescent="0.3">
      <c r="A69" s="446" t="s">
        <v>280</v>
      </c>
      <c r="B69" s="446" t="s">
        <v>98</v>
      </c>
      <c r="C69" s="394" t="s">
        <v>16</v>
      </c>
      <c r="D69" s="391"/>
      <c r="E69" s="399"/>
      <c r="F69" s="389"/>
      <c r="G69" s="447"/>
      <c r="H69" s="389"/>
      <c r="I69" s="448"/>
      <c r="J69" s="387"/>
      <c r="K69" s="438"/>
      <c r="L69" s="511">
        <v>2</v>
      </c>
      <c r="M69" s="512">
        <v>2</v>
      </c>
      <c r="N69" s="389"/>
      <c r="O69" s="390"/>
      <c r="P69" s="382"/>
      <c r="Q69" s="384"/>
      <c r="R69" s="389"/>
      <c r="S69" s="398"/>
      <c r="T69" s="391"/>
      <c r="U69" s="389"/>
      <c r="V69" s="611"/>
      <c r="W69" s="392"/>
      <c r="X69" s="541" t="s">
        <v>16</v>
      </c>
      <c r="Y69" s="702" t="s">
        <v>181</v>
      </c>
      <c r="Z69" s="394">
        <v>2</v>
      </c>
      <c r="AA69" s="38"/>
      <c r="AB69" s="38"/>
      <c r="AC69" s="38"/>
    </row>
    <row r="70" spans="1:32" x14ac:dyDescent="0.3">
      <c r="A70" s="446" t="s">
        <v>281</v>
      </c>
      <c r="B70" s="446" t="s">
        <v>43</v>
      </c>
      <c r="C70" s="394" t="s">
        <v>16</v>
      </c>
      <c r="D70" s="391"/>
      <c r="E70" s="399"/>
      <c r="F70" s="389"/>
      <c r="G70" s="447"/>
      <c r="H70" s="389"/>
      <c r="I70" s="448"/>
      <c r="J70" s="387"/>
      <c r="K70" s="393"/>
      <c r="L70" s="378">
        <v>2</v>
      </c>
      <c r="M70" s="401">
        <v>2</v>
      </c>
      <c r="N70" s="389"/>
      <c r="O70" s="390"/>
      <c r="P70" s="382"/>
      <c r="Q70" s="384"/>
      <c r="R70" s="389"/>
      <c r="S70" s="398"/>
      <c r="T70" s="391"/>
      <c r="U70" s="389"/>
      <c r="V70" s="611"/>
      <c r="W70" s="392"/>
      <c r="X70" s="403" t="s">
        <v>16</v>
      </c>
      <c r="Y70" s="582" t="s">
        <v>181</v>
      </c>
      <c r="Z70" s="394">
        <v>2</v>
      </c>
      <c r="AA70" s="38"/>
      <c r="AB70" s="38"/>
      <c r="AC70" s="38"/>
    </row>
    <row r="71" spans="1:32" x14ac:dyDescent="0.3">
      <c r="A71" s="446" t="s">
        <v>283</v>
      </c>
      <c r="B71" s="428" t="s">
        <v>99</v>
      </c>
      <c r="C71" s="394" t="s">
        <v>16</v>
      </c>
      <c r="D71" s="391"/>
      <c r="E71" s="399"/>
      <c r="F71" s="389"/>
      <c r="G71" s="447"/>
      <c r="H71" s="389"/>
      <c r="I71" s="448"/>
      <c r="J71" s="387"/>
      <c r="K71" s="393"/>
      <c r="L71" s="378"/>
      <c r="M71" s="382"/>
      <c r="N71" s="389">
        <v>2</v>
      </c>
      <c r="O71" s="400">
        <v>2</v>
      </c>
      <c r="P71" s="382">
        <v>2</v>
      </c>
      <c r="Q71" s="399">
        <v>2</v>
      </c>
      <c r="R71" s="389"/>
      <c r="S71" s="398"/>
      <c r="T71" s="391"/>
      <c r="U71" s="389"/>
      <c r="V71" s="611"/>
      <c r="W71" s="392"/>
      <c r="X71" s="391" t="s">
        <v>16</v>
      </c>
      <c r="Y71" s="389" t="s">
        <v>43</v>
      </c>
      <c r="Z71" s="394">
        <v>4</v>
      </c>
      <c r="AA71" s="38"/>
      <c r="AB71" s="38"/>
      <c r="AC71" s="38"/>
    </row>
    <row r="72" spans="1:32" x14ac:dyDescent="0.3">
      <c r="A72" s="446" t="s">
        <v>284</v>
      </c>
      <c r="B72" s="446" t="s">
        <v>100</v>
      </c>
      <c r="C72" s="394" t="s">
        <v>16</v>
      </c>
      <c r="D72" s="391"/>
      <c r="E72" s="399"/>
      <c r="F72" s="389"/>
      <c r="G72" s="447"/>
      <c r="H72" s="389"/>
      <c r="I72" s="448"/>
      <c r="J72" s="387"/>
      <c r="K72" s="393"/>
      <c r="L72" s="378"/>
      <c r="M72" s="382"/>
      <c r="N72" s="389"/>
      <c r="O72" s="390"/>
      <c r="P72" s="382"/>
      <c r="Q72" s="384"/>
      <c r="R72" s="389">
        <v>2</v>
      </c>
      <c r="S72" s="434">
        <v>2</v>
      </c>
      <c r="T72" s="391">
        <v>2</v>
      </c>
      <c r="U72" s="399">
        <v>2</v>
      </c>
      <c r="V72" s="613"/>
      <c r="W72" s="392"/>
      <c r="X72" s="369" t="s">
        <v>16</v>
      </c>
      <c r="Y72" s="389" t="s">
        <v>150</v>
      </c>
      <c r="Z72" s="394">
        <v>4</v>
      </c>
      <c r="AA72" s="38"/>
      <c r="AB72" s="38"/>
      <c r="AC72" s="38"/>
      <c r="AF72" t="s">
        <v>0</v>
      </c>
    </row>
    <row r="73" spans="1:32" ht="17.399999999999999" x14ac:dyDescent="0.3">
      <c r="A73" s="446"/>
      <c r="B73" s="514" t="s">
        <v>190</v>
      </c>
      <c r="C73" s="394" t="s">
        <v>16</v>
      </c>
      <c r="D73" s="391"/>
      <c r="E73" s="399"/>
      <c r="F73" s="389"/>
      <c r="G73" s="447"/>
      <c r="H73" s="389"/>
      <c r="I73" s="448"/>
      <c r="J73" s="387"/>
      <c r="K73" s="393"/>
      <c r="L73" s="378"/>
      <c r="M73" s="382"/>
      <c r="N73" s="389"/>
      <c r="O73" s="390"/>
      <c r="P73" s="382"/>
      <c r="Q73" s="384"/>
      <c r="R73" s="389"/>
      <c r="S73" s="398"/>
      <c r="T73" s="391"/>
      <c r="U73" s="384"/>
      <c r="V73" s="613"/>
      <c r="W73" s="449"/>
      <c r="X73" s="391"/>
      <c r="Y73" s="387"/>
      <c r="Z73" s="394">
        <v>20</v>
      </c>
      <c r="AA73" s="38"/>
      <c r="AB73" s="38"/>
      <c r="AC73" s="38"/>
    </row>
    <row r="74" spans="1:32" ht="15" thickBot="1" x14ac:dyDescent="0.35">
      <c r="A74" s="710"/>
      <c r="B74" s="559"/>
      <c r="C74" s="499"/>
      <c r="D74" s="413"/>
      <c r="E74" s="500"/>
      <c r="F74" s="415"/>
      <c r="G74" s="501"/>
      <c r="H74" s="415"/>
      <c r="I74" s="410"/>
      <c r="J74" s="409"/>
      <c r="K74" s="411"/>
      <c r="L74" s="412"/>
      <c r="M74" s="413"/>
      <c r="N74" s="415"/>
      <c r="O74" s="414"/>
      <c r="P74" s="413"/>
      <c r="Q74" s="406"/>
      <c r="R74" s="415"/>
      <c r="S74" s="414"/>
      <c r="T74" s="413"/>
      <c r="U74" s="406"/>
      <c r="V74" s="557"/>
      <c r="W74" s="519"/>
      <c r="X74" s="413"/>
      <c r="Y74" s="124"/>
      <c r="Z74" s="670">
        <f>SUM(Z68:Z73)</f>
        <v>38</v>
      </c>
      <c r="AA74" s="38"/>
      <c r="AB74" s="38" t="s">
        <v>0</v>
      </c>
      <c r="AC74" s="38"/>
      <c r="AD74" s="38"/>
      <c r="AE74" s="38"/>
      <c r="AF74" s="38"/>
    </row>
    <row r="75" spans="1:32" ht="14.4" customHeight="1" thickBot="1" x14ac:dyDescent="0.35">
      <c r="A75" s="777" t="s">
        <v>86</v>
      </c>
      <c r="B75" s="778"/>
      <c r="C75" s="778"/>
      <c r="D75" s="778"/>
      <c r="E75" s="778"/>
      <c r="F75" s="778"/>
      <c r="G75" s="778"/>
      <c r="H75" s="778"/>
      <c r="I75" s="778"/>
      <c r="J75" s="778"/>
      <c r="K75" s="778"/>
      <c r="L75" s="778"/>
      <c r="M75" s="778"/>
      <c r="N75" s="778"/>
      <c r="O75" s="778"/>
      <c r="P75" s="778"/>
      <c r="Q75" s="778"/>
      <c r="R75" s="778"/>
      <c r="S75" s="778"/>
      <c r="T75" s="778"/>
      <c r="U75" s="778"/>
      <c r="V75" s="778"/>
      <c r="W75" s="778"/>
      <c r="X75" s="778"/>
      <c r="Y75" s="778"/>
      <c r="Z75" s="779"/>
      <c r="AA75" s="38"/>
      <c r="AB75" s="38"/>
      <c r="AC75" s="38"/>
      <c r="AD75" s="38"/>
      <c r="AE75" s="38"/>
      <c r="AF75" s="38"/>
    </row>
    <row r="76" spans="1:32" x14ac:dyDescent="0.3">
      <c r="A76" s="54" t="s">
        <v>282</v>
      </c>
      <c r="B76" s="490" t="s">
        <v>46</v>
      </c>
      <c r="C76" s="366" t="s">
        <v>16</v>
      </c>
      <c r="D76" s="369"/>
      <c r="E76" s="492"/>
      <c r="F76" s="371"/>
      <c r="G76" s="444"/>
      <c r="H76" s="376"/>
      <c r="I76" s="360"/>
      <c r="J76" s="366"/>
      <c r="K76" s="491"/>
      <c r="L76" s="360"/>
      <c r="M76" s="376"/>
      <c r="N76" s="371"/>
      <c r="O76" s="372"/>
      <c r="P76" s="376"/>
      <c r="Q76" s="376"/>
      <c r="R76" s="371"/>
      <c r="S76" s="372"/>
      <c r="T76" s="369"/>
      <c r="U76" s="371"/>
      <c r="V76" s="240">
        <v>6</v>
      </c>
      <c r="W76" s="515">
        <v>2</v>
      </c>
      <c r="X76" s="376" t="s">
        <v>16</v>
      </c>
      <c r="Y76" s="45"/>
      <c r="Z76" s="427">
        <v>2</v>
      </c>
      <c r="AA76" s="38"/>
      <c r="AB76" s="38"/>
      <c r="AC76" s="38"/>
      <c r="AD76" s="38"/>
      <c r="AE76" s="38"/>
      <c r="AF76" s="38"/>
    </row>
    <row r="77" spans="1:32" x14ac:dyDescent="0.3">
      <c r="A77" s="446" t="s">
        <v>285</v>
      </c>
      <c r="B77" s="353" t="s">
        <v>47</v>
      </c>
      <c r="C77" s="531" t="s">
        <v>16</v>
      </c>
      <c r="D77" s="382"/>
      <c r="E77" s="401"/>
      <c r="F77" s="389"/>
      <c r="G77" s="447"/>
      <c r="H77" s="382"/>
      <c r="I77" s="386"/>
      <c r="J77" s="387"/>
      <c r="K77" s="388"/>
      <c r="L77" s="386"/>
      <c r="M77" s="382"/>
      <c r="N77" s="389"/>
      <c r="O77" s="390"/>
      <c r="P77" s="382"/>
      <c r="Q77" s="382"/>
      <c r="R77" s="389"/>
      <c r="S77" s="390"/>
      <c r="T77" s="391"/>
      <c r="U77" s="389"/>
      <c r="V77" s="611">
        <v>6</v>
      </c>
      <c r="W77" s="516">
        <v>10</v>
      </c>
      <c r="X77" s="376" t="s">
        <v>16</v>
      </c>
      <c r="Y77" s="393"/>
      <c r="Z77" s="394">
        <v>10</v>
      </c>
      <c r="AA77" s="38"/>
      <c r="AB77" s="38"/>
      <c r="AC77" s="38"/>
      <c r="AD77" s="38"/>
      <c r="AE77" s="38"/>
      <c r="AF77" s="38"/>
    </row>
    <row r="78" spans="1:32" x14ac:dyDescent="0.3">
      <c r="A78" s="446" t="s">
        <v>286</v>
      </c>
      <c r="B78" s="353" t="s">
        <v>48</v>
      </c>
      <c r="C78" s="531" t="s">
        <v>16</v>
      </c>
      <c r="D78" s="382"/>
      <c r="E78" s="401"/>
      <c r="F78" s="389"/>
      <c r="G78" s="447"/>
      <c r="H78" s="382"/>
      <c r="I78" s="386"/>
      <c r="J78" s="387"/>
      <c r="K78" s="388"/>
      <c r="L78" s="386"/>
      <c r="M78" s="382"/>
      <c r="N78" s="389"/>
      <c r="O78" s="390"/>
      <c r="P78" s="382"/>
      <c r="Q78" s="382"/>
      <c r="R78" s="389"/>
      <c r="S78" s="390"/>
      <c r="T78" s="391"/>
      <c r="U78" s="389"/>
      <c r="V78" s="611">
        <v>1</v>
      </c>
      <c r="W78" s="516">
        <v>1</v>
      </c>
      <c r="X78" s="376" t="s">
        <v>16</v>
      </c>
      <c r="Y78" s="393"/>
      <c r="Z78" s="394">
        <v>1</v>
      </c>
      <c r="AA78" s="38"/>
      <c r="AB78" s="38"/>
      <c r="AC78" s="38"/>
      <c r="AD78" s="38"/>
      <c r="AE78" s="38"/>
      <c r="AF78" s="38"/>
    </row>
    <row r="79" spans="1:32" x14ac:dyDescent="0.3">
      <c r="A79" s="446" t="s">
        <v>287</v>
      </c>
      <c r="B79" s="353" t="s">
        <v>49</v>
      </c>
      <c r="C79" s="531" t="s">
        <v>16</v>
      </c>
      <c r="D79" s="382"/>
      <c r="E79" s="401"/>
      <c r="F79" s="389"/>
      <c r="G79" s="447"/>
      <c r="H79" s="382"/>
      <c r="I79" s="386"/>
      <c r="J79" s="387"/>
      <c r="K79" s="388"/>
      <c r="L79" s="386"/>
      <c r="M79" s="382"/>
      <c r="N79" s="389"/>
      <c r="O79" s="390"/>
      <c r="P79" s="382"/>
      <c r="Q79" s="382"/>
      <c r="R79" s="389"/>
      <c r="S79" s="390"/>
      <c r="T79" s="391"/>
      <c r="U79" s="389"/>
      <c r="V79" s="611">
        <v>1</v>
      </c>
      <c r="W79" s="516">
        <v>2</v>
      </c>
      <c r="X79" s="376" t="s">
        <v>16</v>
      </c>
      <c r="Y79" s="393"/>
      <c r="Z79" s="394">
        <v>2</v>
      </c>
      <c r="AA79" s="38"/>
      <c r="AB79" s="38"/>
      <c r="AC79" s="38"/>
      <c r="AD79" s="38"/>
      <c r="AE79" s="38"/>
      <c r="AF79" s="38"/>
    </row>
    <row r="80" spans="1:32" x14ac:dyDescent="0.3">
      <c r="A80" s="446" t="s">
        <v>288</v>
      </c>
      <c r="B80" s="353" t="s">
        <v>50</v>
      </c>
      <c r="C80" s="531" t="s">
        <v>16</v>
      </c>
      <c r="D80" s="382"/>
      <c r="E80" s="401"/>
      <c r="F80" s="389"/>
      <c r="G80" s="447"/>
      <c r="H80" s="382"/>
      <c r="I80" s="386"/>
      <c r="J80" s="387"/>
      <c r="K80" s="388"/>
      <c r="L80" s="386"/>
      <c r="M80" s="382"/>
      <c r="N80" s="389"/>
      <c r="O80" s="390"/>
      <c r="P80" s="382"/>
      <c r="Q80" s="382"/>
      <c r="R80" s="389"/>
      <c r="S80" s="390"/>
      <c r="T80" s="391"/>
      <c r="U80" s="389"/>
      <c r="V80" s="611">
        <v>1</v>
      </c>
      <c r="W80" s="516">
        <v>2</v>
      </c>
      <c r="X80" s="376" t="s">
        <v>16</v>
      </c>
      <c r="Y80" s="393"/>
      <c r="Z80" s="394">
        <v>2</v>
      </c>
      <c r="AA80" s="38"/>
      <c r="AB80" s="38"/>
      <c r="AC80" s="38"/>
      <c r="AD80" s="38"/>
      <c r="AE80" s="38"/>
      <c r="AF80" s="38"/>
    </row>
    <row r="81" spans="1:32" x14ac:dyDescent="0.3">
      <c r="A81" s="446" t="s">
        <v>289</v>
      </c>
      <c r="B81" s="353" t="s">
        <v>51</v>
      </c>
      <c r="C81" s="531" t="s">
        <v>16</v>
      </c>
      <c r="D81" s="382"/>
      <c r="E81" s="401"/>
      <c r="F81" s="389"/>
      <c r="G81" s="447"/>
      <c r="H81" s="382"/>
      <c r="I81" s="386"/>
      <c r="J81" s="387"/>
      <c r="K81" s="388"/>
      <c r="L81" s="386"/>
      <c r="M81" s="382"/>
      <c r="N81" s="389"/>
      <c r="O81" s="390"/>
      <c r="P81" s="382"/>
      <c r="Q81" s="382"/>
      <c r="R81" s="389"/>
      <c r="S81" s="390"/>
      <c r="T81" s="391"/>
      <c r="U81" s="389"/>
      <c r="V81" s="611">
        <v>1</v>
      </c>
      <c r="W81" s="516">
        <v>1</v>
      </c>
      <c r="X81" s="376" t="s">
        <v>16</v>
      </c>
      <c r="Y81" s="393"/>
      <c r="Z81" s="394">
        <v>1</v>
      </c>
      <c r="AA81" s="38"/>
      <c r="AB81" s="38"/>
      <c r="AC81" s="38"/>
      <c r="AD81" s="38"/>
      <c r="AE81" s="38"/>
      <c r="AF81" s="38"/>
    </row>
    <row r="82" spans="1:32" ht="18.600000000000001" customHeight="1" thickBot="1" x14ac:dyDescent="0.35">
      <c r="A82" s="514" t="s">
        <v>290</v>
      </c>
      <c r="B82" s="499" t="s">
        <v>52</v>
      </c>
      <c r="C82" s="499"/>
      <c r="D82" s="413"/>
      <c r="E82" s="161"/>
      <c r="F82" s="415"/>
      <c r="G82" s="501"/>
      <c r="H82" s="413"/>
      <c r="I82" s="581"/>
      <c r="J82" s="409"/>
      <c r="K82" s="411"/>
      <c r="L82" s="581"/>
      <c r="M82" s="413"/>
      <c r="N82" s="415"/>
      <c r="O82" s="414"/>
      <c r="P82" s="413"/>
      <c r="Q82" s="413"/>
      <c r="R82" s="415"/>
      <c r="S82" s="414"/>
      <c r="T82" s="403"/>
      <c r="U82" s="415"/>
      <c r="V82" s="614" t="s">
        <v>0</v>
      </c>
      <c r="W82" s="305">
        <v>2</v>
      </c>
      <c r="X82" s="413"/>
      <c r="Y82" s="505"/>
      <c r="Z82" s="520">
        <v>2</v>
      </c>
      <c r="AA82" s="38"/>
      <c r="AB82" s="38"/>
      <c r="AC82" s="38"/>
      <c r="AD82" s="38"/>
      <c r="AE82" s="38"/>
      <c r="AF82" s="38"/>
    </row>
    <row r="83" spans="1:32" ht="13.95" customHeight="1" thickBot="1" x14ac:dyDescent="0.35">
      <c r="A83" s="761" t="s">
        <v>53</v>
      </c>
      <c r="B83" s="762"/>
      <c r="C83" s="762"/>
      <c r="D83" s="762"/>
      <c r="E83" s="762"/>
      <c r="F83" s="762"/>
      <c r="G83" s="762"/>
      <c r="H83" s="762"/>
      <c r="I83" s="762"/>
      <c r="J83" s="762"/>
      <c r="K83" s="762"/>
      <c r="L83" s="762"/>
      <c r="M83" s="762"/>
      <c r="N83" s="762"/>
      <c r="O83" s="762"/>
      <c r="P83" s="762"/>
      <c r="Q83" s="762"/>
      <c r="R83" s="762"/>
      <c r="S83" s="762"/>
      <c r="T83" s="762"/>
      <c r="U83" s="762"/>
      <c r="V83" s="762"/>
      <c r="W83" s="762"/>
      <c r="X83" s="762"/>
      <c r="Y83" s="762"/>
      <c r="Z83" s="763"/>
      <c r="AA83" s="38"/>
      <c r="AB83" s="38"/>
      <c r="AC83" s="38" t="s">
        <v>0</v>
      </c>
      <c r="AD83" s="38"/>
      <c r="AE83" s="38"/>
      <c r="AF83" s="38"/>
    </row>
    <row r="84" spans="1:32" x14ac:dyDescent="0.3">
      <c r="A84" s="54"/>
      <c r="B84" s="58" t="s">
        <v>210</v>
      </c>
      <c r="C84" s="264" t="s">
        <v>159</v>
      </c>
      <c r="D84" s="369"/>
      <c r="E84" s="497"/>
      <c r="F84" s="370"/>
      <c r="G84" s="444"/>
      <c r="H84" s="376"/>
      <c r="I84" s="362"/>
      <c r="J84" s="362"/>
      <c r="K84" s="45"/>
      <c r="L84" s="364"/>
      <c r="M84" s="370"/>
      <c r="N84" s="370">
        <v>2</v>
      </c>
      <c r="O84" s="589">
        <v>2</v>
      </c>
      <c r="P84" s="376"/>
      <c r="Q84" s="370"/>
      <c r="R84" s="370"/>
      <c r="S84" s="72"/>
      <c r="T84" s="369"/>
      <c r="U84" s="370"/>
      <c r="V84" s="240"/>
      <c r="W84" s="480"/>
      <c r="X84" s="376" t="s">
        <v>10</v>
      </c>
      <c r="Y84" s="45"/>
      <c r="Z84" s="427">
        <v>2</v>
      </c>
      <c r="AA84" s="38"/>
      <c r="AB84" s="38"/>
      <c r="AC84" s="38"/>
    </row>
    <row r="85" spans="1:32" x14ac:dyDescent="0.3">
      <c r="A85" s="446"/>
      <c r="B85" s="446" t="s">
        <v>61</v>
      </c>
      <c r="C85" s="555"/>
      <c r="D85" s="391"/>
      <c r="E85" s="399"/>
      <c r="F85" s="384"/>
      <c r="G85" s="447"/>
      <c r="H85" s="382"/>
      <c r="I85" s="448"/>
      <c r="J85" s="448"/>
      <c r="K85" s="393"/>
      <c r="L85" s="378"/>
      <c r="M85" s="384"/>
      <c r="N85" s="384"/>
      <c r="O85" s="390"/>
      <c r="P85" s="382"/>
      <c r="Q85" s="384"/>
      <c r="R85" s="384"/>
      <c r="S85" s="434"/>
      <c r="T85" s="391">
        <v>2</v>
      </c>
      <c r="U85" s="434">
        <v>2</v>
      </c>
      <c r="V85" s="611"/>
      <c r="W85" s="449"/>
      <c r="X85" s="382"/>
      <c r="Y85" s="393"/>
      <c r="Z85" s="394">
        <v>2</v>
      </c>
      <c r="AA85" s="38"/>
      <c r="AB85" s="38"/>
      <c r="AC85" s="38"/>
    </row>
    <row r="86" spans="1:32" x14ac:dyDescent="0.3">
      <c r="A86" s="446"/>
      <c r="B86" s="514" t="s">
        <v>76</v>
      </c>
      <c r="C86" s="541" t="s">
        <v>159</v>
      </c>
      <c r="D86" s="391">
        <v>2</v>
      </c>
      <c r="E86" s="434">
        <v>2</v>
      </c>
      <c r="F86" s="384">
        <v>2</v>
      </c>
      <c r="G86" s="434">
        <v>2</v>
      </c>
      <c r="H86" s="391"/>
      <c r="I86" s="410"/>
      <c r="J86" s="410"/>
      <c r="K86" s="505"/>
      <c r="L86" s="412"/>
      <c r="M86" s="406"/>
      <c r="N86" s="406"/>
      <c r="O86" s="414"/>
      <c r="P86" s="413"/>
      <c r="Q86" s="406"/>
      <c r="R86" s="406"/>
      <c r="S86" s="397"/>
      <c r="T86" s="403"/>
      <c r="U86" s="406"/>
      <c r="V86" s="614"/>
      <c r="W86" s="519"/>
      <c r="X86" s="413" t="s">
        <v>16</v>
      </c>
      <c r="Y86" s="505"/>
      <c r="Z86" s="520">
        <v>4</v>
      </c>
      <c r="AA86" s="38"/>
      <c r="AB86" s="38"/>
      <c r="AC86" s="38"/>
    </row>
    <row r="87" spans="1:32" x14ac:dyDescent="0.3">
      <c r="A87" s="446"/>
      <c r="B87" s="640" t="s">
        <v>164</v>
      </c>
      <c r="C87" s="588" t="s">
        <v>16</v>
      </c>
      <c r="D87" s="403"/>
      <c r="E87" s="500"/>
      <c r="F87" s="406"/>
      <c r="G87" s="502"/>
      <c r="H87" s="403"/>
      <c r="I87" s="500"/>
      <c r="J87" s="406"/>
      <c r="K87" s="502"/>
      <c r="L87" s="403"/>
      <c r="M87" s="500"/>
      <c r="N87" s="406"/>
      <c r="O87" s="502"/>
      <c r="P87" s="403"/>
      <c r="Q87" s="500"/>
      <c r="R87" s="406"/>
      <c r="S87" s="502"/>
      <c r="T87" s="403"/>
      <c r="U87" s="406"/>
      <c r="V87" s="614"/>
      <c r="W87" s="519"/>
      <c r="X87" s="413" t="s">
        <v>87</v>
      </c>
      <c r="Y87" s="505"/>
      <c r="Z87" s="520"/>
      <c r="AA87" s="38"/>
      <c r="AB87" s="38"/>
      <c r="AC87" s="38"/>
    </row>
    <row r="88" spans="1:32" x14ac:dyDescent="0.3">
      <c r="A88" s="446"/>
      <c r="B88" s="640" t="s">
        <v>165</v>
      </c>
      <c r="C88" s="588" t="s">
        <v>16</v>
      </c>
      <c r="D88" s="403"/>
      <c r="E88" s="500"/>
      <c r="F88" s="406"/>
      <c r="G88" s="501"/>
      <c r="H88" s="413"/>
      <c r="I88" s="410"/>
      <c r="J88" s="410"/>
      <c r="K88" s="505"/>
      <c r="L88" s="412"/>
      <c r="M88" s="406"/>
      <c r="N88" s="406"/>
      <c r="O88" s="414"/>
      <c r="P88" s="413"/>
      <c r="Q88" s="406"/>
      <c r="R88" s="406"/>
      <c r="S88" s="397"/>
      <c r="T88" s="403"/>
      <c r="U88" s="406"/>
      <c r="V88" s="614"/>
      <c r="W88" s="519"/>
      <c r="X88" s="413" t="s">
        <v>87</v>
      </c>
      <c r="Y88" s="505"/>
      <c r="Z88" s="520"/>
      <c r="AA88" s="38"/>
      <c r="AB88" s="38"/>
      <c r="AC88" s="38"/>
    </row>
    <row r="89" spans="1:32" x14ac:dyDescent="0.3">
      <c r="A89" s="446"/>
      <c r="B89" s="624" t="s">
        <v>146</v>
      </c>
      <c r="C89" s="541" t="s">
        <v>159</v>
      </c>
      <c r="D89" s="403"/>
      <c r="E89" s="500"/>
      <c r="F89" s="406"/>
      <c r="G89" s="501"/>
      <c r="H89" s="413"/>
      <c r="I89" s="410"/>
      <c r="J89" s="410"/>
      <c r="K89" s="505"/>
      <c r="L89" s="412"/>
      <c r="M89" s="406"/>
      <c r="N89" s="406"/>
      <c r="O89" s="414"/>
      <c r="P89" s="384">
        <v>2</v>
      </c>
      <c r="Q89" s="434">
        <v>2</v>
      </c>
      <c r="R89" s="384">
        <v>2</v>
      </c>
      <c r="S89" s="434">
        <v>2</v>
      </c>
      <c r="T89" s="403"/>
      <c r="U89" s="406"/>
      <c r="V89" s="614"/>
      <c r="W89" s="519"/>
      <c r="X89" s="413" t="s">
        <v>16</v>
      </c>
      <c r="Y89" s="505" t="s">
        <v>11</v>
      </c>
      <c r="Z89" s="520">
        <v>4</v>
      </c>
      <c r="AA89" s="38"/>
      <c r="AB89" s="38"/>
      <c r="AC89" s="38"/>
    </row>
    <row r="90" spans="1:32" x14ac:dyDescent="0.3">
      <c r="A90" s="446"/>
      <c r="B90" s="624" t="s">
        <v>182</v>
      </c>
      <c r="C90" s="541" t="s">
        <v>16</v>
      </c>
      <c r="D90" s="403"/>
      <c r="E90" s="500"/>
      <c r="F90" s="406"/>
      <c r="G90" s="501"/>
      <c r="H90" s="413"/>
      <c r="I90" s="410"/>
      <c r="J90" s="410"/>
      <c r="K90" s="505"/>
      <c r="L90" s="412"/>
      <c r="M90" s="406"/>
      <c r="N90" s="406"/>
      <c r="O90" s="414"/>
      <c r="P90" s="384">
        <v>2</v>
      </c>
      <c r="Q90" s="434">
        <v>2</v>
      </c>
      <c r="R90" s="384">
        <v>2</v>
      </c>
      <c r="S90" s="434">
        <v>2</v>
      </c>
      <c r="T90" s="403"/>
      <c r="U90" s="406"/>
      <c r="V90" s="614"/>
      <c r="W90" s="519"/>
      <c r="X90" s="413" t="s">
        <v>16</v>
      </c>
      <c r="Y90" s="505"/>
      <c r="Z90" s="639">
        <v>4</v>
      </c>
      <c r="AA90" s="38"/>
      <c r="AB90" s="38"/>
      <c r="AC90" s="38"/>
    </row>
    <row r="91" spans="1:32" x14ac:dyDescent="0.3">
      <c r="A91" s="446"/>
      <c r="B91" s="624" t="s">
        <v>109</v>
      </c>
      <c r="C91" s="541" t="s">
        <v>16</v>
      </c>
      <c r="D91" s="391">
        <v>2</v>
      </c>
      <c r="E91" s="434">
        <v>2</v>
      </c>
      <c r="F91" s="384">
        <v>2</v>
      </c>
      <c r="G91" s="400">
        <v>2</v>
      </c>
      <c r="H91" s="382">
        <v>2</v>
      </c>
      <c r="I91" s="434">
        <v>2</v>
      </c>
      <c r="J91" s="384">
        <v>2</v>
      </c>
      <c r="K91" s="400">
        <v>2</v>
      </c>
      <c r="L91" s="382">
        <v>2</v>
      </c>
      <c r="M91" s="434">
        <v>2</v>
      </c>
      <c r="N91" s="384">
        <v>2</v>
      </c>
      <c r="O91" s="400">
        <v>2</v>
      </c>
      <c r="P91" s="382">
        <v>2</v>
      </c>
      <c r="Q91" s="434">
        <v>2</v>
      </c>
      <c r="R91" s="384">
        <v>2</v>
      </c>
      <c r="S91" s="400">
        <v>2</v>
      </c>
      <c r="T91" s="403">
        <v>2</v>
      </c>
      <c r="U91" s="500">
        <v>2</v>
      </c>
      <c r="V91" s="614"/>
      <c r="W91" s="519"/>
      <c r="X91" s="413" t="s">
        <v>16</v>
      </c>
      <c r="Y91" s="505"/>
      <c r="Z91" s="639">
        <v>18</v>
      </c>
      <c r="AA91" s="38"/>
      <c r="AB91" s="38"/>
      <c r="AC91" s="38"/>
    </row>
    <row r="92" spans="1:32" x14ac:dyDescent="0.3">
      <c r="A92" s="446"/>
      <c r="B92" s="624" t="s">
        <v>183</v>
      </c>
      <c r="C92" s="520" t="s">
        <v>16</v>
      </c>
      <c r="D92" s="382">
        <v>2</v>
      </c>
      <c r="E92" s="434">
        <v>2</v>
      </c>
      <c r="F92" s="384">
        <v>2</v>
      </c>
      <c r="G92" s="400">
        <v>2</v>
      </c>
      <c r="H92" s="382"/>
      <c r="I92" s="448"/>
      <c r="J92" s="448"/>
      <c r="K92" s="393"/>
      <c r="L92" s="378"/>
      <c r="M92" s="406"/>
      <c r="N92" s="406"/>
      <c r="O92" s="414"/>
      <c r="P92" s="413"/>
      <c r="Q92" s="406"/>
      <c r="R92" s="406"/>
      <c r="S92" s="397"/>
      <c r="T92" s="403"/>
      <c r="U92" s="406"/>
      <c r="V92" s="614"/>
      <c r="W92" s="519"/>
      <c r="X92" s="413" t="s">
        <v>16</v>
      </c>
      <c r="Y92" s="505" t="s">
        <v>0</v>
      </c>
      <c r="Z92" s="639">
        <v>4</v>
      </c>
      <c r="AA92" s="38"/>
      <c r="AB92" s="38"/>
      <c r="AC92" s="38"/>
    </row>
    <row r="93" spans="1:32" ht="17.399999999999999" x14ac:dyDescent="0.3">
      <c r="A93" s="446"/>
      <c r="B93" s="641" t="s">
        <v>192</v>
      </c>
      <c r="C93" s="520" t="s">
        <v>16</v>
      </c>
      <c r="D93" s="391"/>
      <c r="E93" s="434"/>
      <c r="F93" s="384"/>
      <c r="G93" s="400"/>
      <c r="H93" s="324"/>
      <c r="I93" s="642"/>
      <c r="J93" s="335"/>
      <c r="K93" s="698"/>
      <c r="L93" s="378"/>
      <c r="M93" s="384"/>
      <c r="N93" s="384"/>
      <c r="O93" s="390"/>
      <c r="P93" s="382"/>
      <c r="Q93" s="384"/>
      <c r="R93" s="384"/>
      <c r="S93" s="398"/>
      <c r="T93" s="391">
        <v>2</v>
      </c>
      <c r="U93" s="399">
        <v>2</v>
      </c>
      <c r="V93" s="611"/>
      <c r="W93" s="449"/>
      <c r="X93" s="382" t="s">
        <v>16</v>
      </c>
      <c r="Y93" s="393"/>
      <c r="Z93" s="394">
        <v>2</v>
      </c>
      <c r="AA93" s="38"/>
      <c r="AB93" s="38"/>
      <c r="AC93" s="38"/>
    </row>
    <row r="94" spans="1:32" ht="15" thickBot="1" x14ac:dyDescent="0.35">
      <c r="A94" s="701"/>
      <c r="B94" s="561" t="s">
        <v>62</v>
      </c>
      <c r="C94" s="482"/>
      <c r="D94" s="566"/>
      <c r="E94" s="563"/>
      <c r="F94" s="569"/>
      <c r="G94" s="565"/>
      <c r="H94" s="440">
        <v>1</v>
      </c>
      <c r="I94" s="211">
        <v>1</v>
      </c>
      <c r="J94" s="83">
        <v>1</v>
      </c>
      <c r="K94" s="212">
        <v>1</v>
      </c>
      <c r="L94" s="567"/>
      <c r="M94" s="562"/>
      <c r="N94" s="564"/>
      <c r="O94" s="568"/>
      <c r="P94" s="562"/>
      <c r="Q94" s="569"/>
      <c r="R94" s="564"/>
      <c r="S94" s="568"/>
      <c r="T94" s="562"/>
      <c r="U94" s="569"/>
      <c r="V94" s="570"/>
      <c r="W94" s="571"/>
      <c r="X94" s="562"/>
      <c r="Y94" s="572"/>
      <c r="Z94" s="573">
        <v>2</v>
      </c>
      <c r="AA94" s="38"/>
      <c r="AB94" s="38"/>
      <c r="AC94" s="38"/>
      <c r="AD94" s="38"/>
      <c r="AE94" s="38"/>
      <c r="AF94" s="38"/>
    </row>
    <row r="95" spans="1:32" s="24" customFormat="1" ht="16.2" thickBot="1" x14ac:dyDescent="0.35">
      <c r="B95" s="140" t="s">
        <v>45</v>
      </c>
      <c r="C95" s="703"/>
      <c r="D95" s="704">
        <f t="shared" ref="D95:U95" si="0">SUM(D10:D18,D22:D32,D39:D50,D59:D64)</f>
        <v>23</v>
      </c>
      <c r="E95" s="705">
        <f t="shared" si="0"/>
        <v>25</v>
      </c>
      <c r="F95" s="706">
        <f t="shared" si="0"/>
        <v>24</v>
      </c>
      <c r="G95" s="707">
        <f t="shared" si="0"/>
        <v>28</v>
      </c>
      <c r="H95" s="704">
        <f t="shared" si="0"/>
        <v>26</v>
      </c>
      <c r="I95" s="705">
        <f t="shared" si="0"/>
        <v>32</v>
      </c>
      <c r="J95" s="706">
        <f t="shared" si="0"/>
        <v>26</v>
      </c>
      <c r="K95" s="707">
        <f t="shared" si="0"/>
        <v>32</v>
      </c>
      <c r="L95" s="704">
        <f t="shared" si="0"/>
        <v>26</v>
      </c>
      <c r="M95" s="705">
        <f t="shared" si="0"/>
        <v>33</v>
      </c>
      <c r="N95" s="706">
        <f t="shared" si="0"/>
        <v>22</v>
      </c>
      <c r="O95" s="707">
        <f t="shared" si="0"/>
        <v>29</v>
      </c>
      <c r="P95" s="704">
        <f t="shared" si="0"/>
        <v>19</v>
      </c>
      <c r="Q95" s="705">
        <f t="shared" si="0"/>
        <v>23</v>
      </c>
      <c r="R95" s="706">
        <f t="shared" si="0"/>
        <v>18</v>
      </c>
      <c r="S95" s="707">
        <f t="shared" si="0"/>
        <v>21</v>
      </c>
      <c r="T95" s="704">
        <f t="shared" si="0"/>
        <v>15</v>
      </c>
      <c r="U95" s="705">
        <f t="shared" si="0"/>
        <v>22</v>
      </c>
      <c r="V95" s="681">
        <v>19</v>
      </c>
      <c r="W95" s="687">
        <v>24</v>
      </c>
      <c r="X95" s="708"/>
      <c r="Y95" s="143"/>
      <c r="Z95" s="220">
        <f>SUM(Z19,Z34,Z50,Z65,Z74)</f>
        <v>300</v>
      </c>
      <c r="AA95" s="106"/>
      <c r="AB95" s="106"/>
      <c r="AC95" s="106"/>
      <c r="AD95" s="106"/>
      <c r="AE95" s="106"/>
      <c r="AF95" s="106"/>
    </row>
    <row r="96" spans="1:32" ht="15" thickBot="1" x14ac:dyDescent="0.35">
      <c r="A96" s="17"/>
      <c r="B96" s="144" t="s">
        <v>106</v>
      </c>
      <c r="C96" s="253"/>
      <c r="D96" s="88"/>
      <c r="E96" s="89"/>
      <c r="F96" s="90"/>
      <c r="G96" s="91"/>
      <c r="H96" s="88"/>
      <c r="I96" s="92"/>
      <c r="J96" s="92"/>
      <c r="K96" s="93"/>
      <c r="L96" s="94"/>
      <c r="M96" s="90"/>
      <c r="N96" s="90"/>
      <c r="O96" s="95"/>
      <c r="P96" s="88"/>
      <c r="Q96" s="90"/>
      <c r="R96" s="90"/>
      <c r="S96" s="95"/>
      <c r="T96" s="88"/>
      <c r="U96" s="90"/>
      <c r="V96" s="96"/>
      <c r="W96" s="97">
        <v>0</v>
      </c>
      <c r="X96" s="98" t="s">
        <v>108</v>
      </c>
      <c r="Y96" s="99" t="s">
        <v>107</v>
      </c>
      <c r="Z96" s="145" t="s">
        <v>0</v>
      </c>
      <c r="AA96" s="101"/>
      <c r="AB96" s="38"/>
      <c r="AC96" s="38"/>
      <c r="AD96" s="38"/>
      <c r="AE96" s="38"/>
      <c r="AF96" s="38"/>
    </row>
    <row r="97" spans="2:26" x14ac:dyDescent="0.3">
      <c r="V97" s="25"/>
      <c r="W97" s="36"/>
      <c r="X97" s="25"/>
    </row>
    <row r="98" spans="2:26" x14ac:dyDescent="0.3">
      <c r="B98" s="270" t="s">
        <v>133</v>
      </c>
      <c r="C98" s="268"/>
      <c r="D98" s="269"/>
      <c r="E98" s="269"/>
      <c r="F98" s="261"/>
      <c r="G98" s="764"/>
      <c r="H98" s="764"/>
      <c r="I98" s="764"/>
      <c r="J98" s="764"/>
      <c r="K98" s="764"/>
      <c r="L98" s="764"/>
      <c r="M98" s="764"/>
      <c r="N98" s="764"/>
      <c r="O98" s="764"/>
      <c r="P98" s="764"/>
      <c r="Q98" s="764"/>
      <c r="R98" s="764"/>
      <c r="S98" s="764"/>
      <c r="T98" s="764"/>
      <c r="U98" s="764"/>
      <c r="V98" s="764"/>
      <c r="W98" s="764"/>
      <c r="X98" s="764"/>
      <c r="Y98" s="764"/>
      <c r="Z98" s="764"/>
    </row>
    <row r="99" spans="2:26" x14ac:dyDescent="0.3">
      <c r="B99" s="270" t="s">
        <v>134</v>
      </c>
      <c r="C99" s="268"/>
      <c r="D99" s="269"/>
      <c r="E99" s="269"/>
      <c r="F99" s="261"/>
      <c r="G99" s="764"/>
      <c r="H99" s="764"/>
      <c r="I99" s="764"/>
      <c r="J99" s="764"/>
      <c r="K99" s="764"/>
      <c r="L99" s="764"/>
      <c r="M99" s="764"/>
      <c r="N99" s="764"/>
      <c r="O99" s="764"/>
      <c r="P99" s="764"/>
      <c r="Q99" s="806" t="s">
        <v>135</v>
      </c>
      <c r="R99" s="806"/>
      <c r="S99" s="806"/>
      <c r="T99" s="806"/>
      <c r="U99" s="269"/>
      <c r="V99" s="805" t="s">
        <v>136</v>
      </c>
      <c r="W99" s="805"/>
      <c r="X99" s="805"/>
      <c r="Y99" s="805"/>
      <c r="Z99" s="31"/>
    </row>
    <row r="100" spans="2:26" x14ac:dyDescent="0.3">
      <c r="B100" s="270" t="s">
        <v>200</v>
      </c>
      <c r="C100" s="268"/>
      <c r="D100" s="269"/>
      <c r="E100" s="269"/>
      <c r="F100" s="269"/>
      <c r="G100" s="805"/>
      <c r="H100" s="805"/>
      <c r="I100" s="764"/>
      <c r="J100" s="764"/>
      <c r="K100" s="764"/>
      <c r="L100" s="764"/>
      <c r="M100" s="764"/>
      <c r="N100" s="764"/>
      <c r="O100" s="764"/>
      <c r="P100" s="764"/>
      <c r="Q100" s="805"/>
      <c r="R100" s="805"/>
      <c r="S100" s="764"/>
      <c r="T100" s="764"/>
      <c r="U100" s="269"/>
      <c r="V100" s="805" t="s">
        <v>137</v>
      </c>
      <c r="W100" s="805"/>
      <c r="X100" s="805"/>
      <c r="Y100" s="805"/>
      <c r="Z100" s="32"/>
    </row>
    <row r="101" spans="2:26" x14ac:dyDescent="0.3">
      <c r="B101" s="808" t="s">
        <v>162</v>
      </c>
      <c r="C101" s="808"/>
      <c r="D101" s="808"/>
      <c r="E101" s="808"/>
      <c r="F101" s="808"/>
      <c r="G101" s="808"/>
      <c r="H101" s="808"/>
      <c r="I101" s="808"/>
      <c r="J101" s="808"/>
      <c r="K101" s="808"/>
      <c r="L101" s="808"/>
      <c r="M101" s="764"/>
      <c r="N101" s="764"/>
      <c r="O101" s="764"/>
      <c r="P101" s="764"/>
      <c r="Q101" s="805" t="s">
        <v>138</v>
      </c>
      <c r="R101" s="805"/>
      <c r="S101" s="764"/>
      <c r="T101" s="764"/>
      <c r="U101" s="269"/>
      <c r="V101" s="805" t="s">
        <v>143</v>
      </c>
      <c r="W101" s="805"/>
      <c r="X101" s="805"/>
      <c r="Y101" s="805"/>
      <c r="Z101" s="32"/>
    </row>
    <row r="102" spans="2:26" x14ac:dyDescent="0.3">
      <c r="B102" s="270"/>
      <c r="C102" s="268"/>
      <c r="D102" s="269"/>
      <c r="E102" s="269"/>
      <c r="F102" s="269"/>
      <c r="G102" s="805"/>
      <c r="H102" s="805"/>
      <c r="I102" s="764"/>
      <c r="J102" s="764"/>
      <c r="K102" s="764"/>
      <c r="L102" s="764"/>
      <c r="M102" s="764"/>
      <c r="N102" s="764"/>
      <c r="O102" s="764"/>
      <c r="P102" s="764"/>
      <c r="Q102" s="807" t="s">
        <v>166</v>
      </c>
      <c r="R102" s="807"/>
      <c r="S102" s="764"/>
      <c r="T102" s="764"/>
      <c r="U102" s="269"/>
      <c r="V102" s="805" t="s">
        <v>144</v>
      </c>
      <c r="W102" s="805"/>
      <c r="X102" s="805"/>
      <c r="Y102" s="805"/>
      <c r="Z102" s="32"/>
    </row>
    <row r="103" spans="2:26" x14ac:dyDescent="0.3">
      <c r="B103" s="269"/>
      <c r="C103" s="261"/>
      <c r="D103" s="269"/>
      <c r="E103" s="269"/>
      <c r="F103" s="261"/>
      <c r="G103" s="764"/>
      <c r="H103" s="764"/>
      <c r="I103" s="764"/>
      <c r="J103" s="764"/>
      <c r="K103" s="764"/>
      <c r="L103" s="764"/>
      <c r="M103" s="764"/>
      <c r="N103" s="764"/>
      <c r="O103" s="764"/>
      <c r="P103" s="764"/>
      <c r="Q103" s="764"/>
      <c r="R103" s="764"/>
      <c r="S103" s="764"/>
      <c r="T103" s="764"/>
      <c r="U103" s="269"/>
      <c r="V103" s="805" t="s">
        <v>145</v>
      </c>
      <c r="W103" s="805"/>
      <c r="X103" s="805"/>
      <c r="Y103" s="805"/>
      <c r="Z103" s="31"/>
    </row>
    <row r="104" spans="2:26" x14ac:dyDescent="0.3">
      <c r="B104" s="34" t="s">
        <v>139</v>
      </c>
      <c r="C104" s="250"/>
      <c r="D104" s="307"/>
      <c r="E104" s="307"/>
      <c r="F104" s="261"/>
      <c r="G104" s="764"/>
      <c r="H104" s="764"/>
      <c r="I104" s="764"/>
      <c r="J104" s="764"/>
      <c r="K104" s="764"/>
      <c r="L104" s="764"/>
      <c r="M104" s="764"/>
      <c r="N104" s="764"/>
      <c r="O104" s="764"/>
      <c r="P104" s="764"/>
      <c r="Q104" s="764"/>
      <c r="R104" s="764"/>
      <c r="S104" s="764"/>
      <c r="T104" s="764"/>
      <c r="U104" s="764"/>
      <c r="V104" s="764"/>
      <c r="W104" s="764"/>
      <c r="X104" s="764"/>
      <c r="Y104" s="764"/>
      <c r="Z104" s="764"/>
    </row>
    <row r="105" spans="2:26" x14ac:dyDescent="0.3">
      <c r="C105" s="250"/>
      <c r="D105" s="307"/>
      <c r="E105" s="307"/>
      <c r="F105" s="261"/>
      <c r="G105" s="307"/>
      <c r="H105" s="307"/>
      <c r="I105" s="307"/>
      <c r="J105" s="307"/>
      <c r="K105" s="307"/>
      <c r="L105" s="307"/>
      <c r="M105" s="307"/>
      <c r="N105" s="307"/>
      <c r="O105" s="307"/>
      <c r="P105" s="307"/>
      <c r="Q105" s="307"/>
      <c r="R105" s="307"/>
      <c r="S105" s="764"/>
      <c r="T105" s="764"/>
      <c r="U105" s="764"/>
      <c r="V105" s="764"/>
      <c r="W105" s="764"/>
      <c r="X105" s="764"/>
      <c r="Y105" s="764"/>
      <c r="Z105" s="764"/>
    </row>
    <row r="106" spans="2:26" ht="15" x14ac:dyDescent="0.3">
      <c r="B106" s="308" t="s">
        <v>187</v>
      </c>
      <c r="C106" s="310"/>
      <c r="D106" s="307"/>
      <c r="E106" s="307"/>
      <c r="F106" s="307"/>
      <c r="G106" s="309"/>
      <c r="H106" s="309"/>
      <c r="I106" s="247"/>
      <c r="J106" s="247"/>
      <c r="K106" s="247"/>
      <c r="L106" s="247"/>
      <c r="M106" s="764"/>
      <c r="N106" s="764"/>
      <c r="O106" s="764"/>
      <c r="P106" s="764"/>
      <c r="Q106" s="764"/>
      <c r="R106" s="764"/>
      <c r="S106" s="764"/>
      <c r="T106" s="764"/>
      <c r="U106" s="764"/>
      <c r="V106" s="764"/>
      <c r="W106" s="764"/>
      <c r="X106" s="764"/>
      <c r="Y106" s="764"/>
      <c r="Z106" s="764"/>
    </row>
    <row r="107" spans="2:26" x14ac:dyDescent="0.3">
      <c r="B107" s="308" t="s">
        <v>140</v>
      </c>
      <c r="C107" s="310"/>
      <c r="D107" s="308"/>
      <c r="E107" s="308"/>
      <c r="F107" s="261"/>
      <c r="G107" s="247"/>
      <c r="H107" s="247"/>
      <c r="I107" s="247"/>
      <c r="J107" s="247"/>
      <c r="K107" s="247"/>
      <c r="L107" s="247"/>
      <c r="M107" s="764"/>
      <c r="N107" s="764"/>
      <c r="O107" s="764"/>
      <c r="P107" s="764"/>
      <c r="Q107" s="764"/>
      <c r="R107" s="764"/>
      <c r="S107" s="31"/>
      <c r="T107" s="31"/>
      <c r="U107" s="31"/>
      <c r="V107" s="242"/>
      <c r="W107" s="31"/>
      <c r="X107" s="31"/>
      <c r="Y107" s="31"/>
      <c r="Z107" s="31"/>
    </row>
    <row r="108" spans="2:26" ht="15" x14ac:dyDescent="0.3">
      <c r="B108" s="308" t="s">
        <v>193</v>
      </c>
      <c r="C108" s="310"/>
      <c r="D108" s="308"/>
      <c r="E108" s="308"/>
      <c r="F108" s="261"/>
      <c r="G108" s="247"/>
      <c r="H108" s="247"/>
      <c r="I108" s="247"/>
      <c r="J108" s="247"/>
      <c r="K108" s="247"/>
      <c r="L108" s="247"/>
      <c r="M108" s="307"/>
      <c r="N108" s="307"/>
      <c r="O108" s="307"/>
      <c r="P108" s="307"/>
      <c r="Q108" s="307"/>
      <c r="R108" s="307"/>
      <c r="S108" s="31"/>
      <c r="T108" s="31"/>
      <c r="U108" s="31"/>
      <c r="V108" s="242"/>
      <c r="W108" s="31"/>
      <c r="X108" s="31"/>
      <c r="Y108" s="31"/>
      <c r="Z108" s="31"/>
    </row>
    <row r="109" spans="2:26" ht="15" x14ac:dyDescent="0.3">
      <c r="B109" s="308" t="s">
        <v>188</v>
      </c>
      <c r="C109" s="310"/>
      <c r="D109" s="308"/>
      <c r="E109" s="308"/>
      <c r="F109" s="32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 t="s">
        <v>0</v>
      </c>
      <c r="T109" s="31"/>
      <c r="U109" s="31"/>
      <c r="V109" s="242"/>
      <c r="W109" s="31"/>
      <c r="X109" s="31"/>
      <c r="Y109" s="31"/>
      <c r="Z109" s="31"/>
    </row>
    <row r="110" spans="2:26" x14ac:dyDescent="0.3">
      <c r="B110" s="308" t="s">
        <v>141</v>
      </c>
      <c r="C110" s="310"/>
      <c r="D110" s="308"/>
      <c r="E110" s="308"/>
      <c r="F110" s="32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</row>
    <row r="111" spans="2:26" ht="15" x14ac:dyDescent="0.3">
      <c r="B111" s="308" t="s">
        <v>191</v>
      </c>
      <c r="C111" s="310"/>
      <c r="D111" s="308"/>
      <c r="E111" s="308"/>
      <c r="F111" s="32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</row>
    <row r="112" spans="2:26" ht="15" x14ac:dyDescent="0.3">
      <c r="B112" s="308" t="s">
        <v>195</v>
      </c>
      <c r="C112" s="310"/>
      <c r="D112" s="308"/>
      <c r="E112" s="308"/>
      <c r="F112" s="311"/>
      <c r="G112" s="809"/>
      <c r="H112" s="809"/>
      <c r="I112" s="809"/>
      <c r="J112" s="809"/>
      <c r="K112" s="809"/>
      <c r="L112" s="809"/>
      <c r="M112" s="809"/>
      <c r="N112" s="809"/>
      <c r="O112" s="809"/>
      <c r="P112" s="809"/>
      <c r="Q112" s="809"/>
      <c r="R112" s="809"/>
    </row>
  </sheetData>
  <mergeCells count="106">
    <mergeCell ref="S105:T105"/>
    <mergeCell ref="U105:V105"/>
    <mergeCell ref="W105:X105"/>
    <mergeCell ref="Y105:Z105"/>
    <mergeCell ref="W106:X106"/>
    <mergeCell ref="Y106:Z106"/>
    <mergeCell ref="M106:N106"/>
    <mergeCell ref="O106:P106"/>
    <mergeCell ref="Q106:R106"/>
    <mergeCell ref="S106:T106"/>
    <mergeCell ref="U106:V106"/>
    <mergeCell ref="Q103:R103"/>
    <mergeCell ref="S103:T103"/>
    <mergeCell ref="V103:Y103"/>
    <mergeCell ref="G104:H104"/>
    <mergeCell ref="I104:J104"/>
    <mergeCell ref="K104:L104"/>
    <mergeCell ref="M104:N104"/>
    <mergeCell ref="O104:P104"/>
    <mergeCell ref="Q104:R104"/>
    <mergeCell ref="S104:T104"/>
    <mergeCell ref="G103:H103"/>
    <mergeCell ref="I103:J103"/>
    <mergeCell ref="K103:L103"/>
    <mergeCell ref="M103:N103"/>
    <mergeCell ref="O103:P103"/>
    <mergeCell ref="U104:V104"/>
    <mergeCell ref="W104:X104"/>
    <mergeCell ref="Y104:Z104"/>
    <mergeCell ref="Q101:R101"/>
    <mergeCell ref="S101:T101"/>
    <mergeCell ref="V101:Y101"/>
    <mergeCell ref="G102:H102"/>
    <mergeCell ref="I102:J102"/>
    <mergeCell ref="K102:L102"/>
    <mergeCell ref="M102:N102"/>
    <mergeCell ref="O102:P102"/>
    <mergeCell ref="Q102:R102"/>
    <mergeCell ref="S102:T102"/>
    <mergeCell ref="V102:Y102"/>
    <mergeCell ref="M101:N101"/>
    <mergeCell ref="O101:P101"/>
    <mergeCell ref="B101:L101"/>
    <mergeCell ref="Q99:T99"/>
    <mergeCell ref="V99:Y99"/>
    <mergeCell ref="G100:H100"/>
    <mergeCell ref="I100:J100"/>
    <mergeCell ref="K100:L100"/>
    <mergeCell ref="M100:N100"/>
    <mergeCell ref="O100:P100"/>
    <mergeCell ref="Q100:R100"/>
    <mergeCell ref="S100:T100"/>
    <mergeCell ref="V100:Y100"/>
    <mergeCell ref="G99:H99"/>
    <mergeCell ref="I99:J99"/>
    <mergeCell ref="K99:L99"/>
    <mergeCell ref="M99:N99"/>
    <mergeCell ref="O99:P99"/>
    <mergeCell ref="A83:Z83"/>
    <mergeCell ref="Q98:R98"/>
    <mergeCell ref="S98:T98"/>
    <mergeCell ref="U98:V98"/>
    <mergeCell ref="W98:X98"/>
    <mergeCell ref="Y98:Z98"/>
    <mergeCell ref="G98:H98"/>
    <mergeCell ref="I98:J98"/>
    <mergeCell ref="K98:L98"/>
    <mergeCell ref="M98:N98"/>
    <mergeCell ref="O98:P98"/>
    <mergeCell ref="A57:Z58"/>
    <mergeCell ref="A66:Z67"/>
    <mergeCell ref="A75:Z75"/>
    <mergeCell ref="D3:W3"/>
    <mergeCell ref="B3:B5"/>
    <mergeCell ref="T4:U4"/>
    <mergeCell ref="R4:S4"/>
    <mergeCell ref="P4:Q4"/>
    <mergeCell ref="N4:O4"/>
    <mergeCell ref="L4:M4"/>
    <mergeCell ref="J4:K4"/>
    <mergeCell ref="H4:I4"/>
    <mergeCell ref="F4:G4"/>
    <mergeCell ref="D4:E4"/>
    <mergeCell ref="M107:N107"/>
    <mergeCell ref="O107:P107"/>
    <mergeCell ref="Q107:R107"/>
    <mergeCell ref="G112:H112"/>
    <mergeCell ref="I112:J112"/>
    <mergeCell ref="K112:L112"/>
    <mergeCell ref="M112:N112"/>
    <mergeCell ref="O112:P112"/>
    <mergeCell ref="Q112:R112"/>
    <mergeCell ref="A1:Z1"/>
    <mergeCell ref="A2:Z2"/>
    <mergeCell ref="A3:A5"/>
    <mergeCell ref="A6:Z7"/>
    <mergeCell ref="A8:Z9"/>
    <mergeCell ref="A20:Z21"/>
    <mergeCell ref="A35:Z36"/>
    <mergeCell ref="A37:Z38"/>
    <mergeCell ref="A51:Z51"/>
    <mergeCell ref="V4:W4"/>
    <mergeCell ref="X3:X5"/>
    <mergeCell ref="Y3:Y5"/>
    <mergeCell ref="Z3:Z5"/>
    <mergeCell ref="C3:C5"/>
  </mergeCells>
  <pageMargins left="0.7" right="0.7" top="0.75" bottom="0.75" header="0.3" footer="0.3"/>
  <pageSetup paperSize="9" orientation="portrait" verticalDpi="300" r:id="rId1"/>
  <ignoredErrors>
    <ignoredError sqref="U95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113"/>
  <sheetViews>
    <sheetView topLeftCell="A55" zoomScale="95" zoomScaleNormal="95" workbookViewId="0">
      <selection activeCell="A3" sqref="A3:A5"/>
    </sheetView>
  </sheetViews>
  <sheetFormatPr defaultColWidth="8.88671875" defaultRowHeight="13.8" x14ac:dyDescent="0.25"/>
  <cols>
    <col min="1" max="1" width="30.77734375" style="38" customWidth="1"/>
    <col min="2" max="2" width="49.88671875" style="38" customWidth="1"/>
    <col min="3" max="3" width="6.5546875" style="38" customWidth="1"/>
    <col min="4" max="4" width="6.109375" style="113" customWidth="1"/>
    <col min="5" max="5" width="6.109375" style="108" customWidth="1"/>
    <col min="6" max="6" width="6.109375" style="113" customWidth="1"/>
    <col min="7" max="7" width="6.109375" style="275" customWidth="1"/>
    <col min="8" max="8" width="6.109375" style="113" customWidth="1"/>
    <col min="9" max="9" width="6.109375" style="273" customWidth="1"/>
    <col min="10" max="10" width="6.109375" style="112" customWidth="1"/>
    <col min="11" max="11" width="6.109375" style="273" customWidth="1"/>
    <col min="12" max="12" width="6.109375" style="112" customWidth="1"/>
    <col min="13" max="13" width="6.109375" style="108" customWidth="1"/>
    <col min="14" max="21" width="6.109375" style="113" customWidth="1"/>
    <col min="22" max="22" width="6.109375" style="170" customWidth="1"/>
    <col min="23" max="23" width="6.109375" style="278" customWidth="1"/>
    <col min="24" max="24" width="13.33203125" style="113" customWidth="1"/>
    <col min="25" max="25" width="41.44140625" style="38" customWidth="1"/>
    <col min="26" max="26" width="8.88671875" style="113" customWidth="1"/>
    <col min="27" max="16384" width="8.88671875" style="38"/>
  </cols>
  <sheetData>
    <row r="1" spans="1:31" ht="30.6" customHeight="1" thickBot="1" x14ac:dyDescent="0.3">
      <c r="A1" s="794" t="s">
        <v>170</v>
      </c>
      <c r="B1" s="795"/>
      <c r="C1" s="795"/>
      <c r="D1" s="795"/>
      <c r="E1" s="795"/>
      <c r="F1" s="795"/>
      <c r="G1" s="795"/>
      <c r="H1" s="795"/>
      <c r="I1" s="795"/>
      <c r="J1" s="795"/>
      <c r="K1" s="795"/>
      <c r="L1" s="795"/>
      <c r="M1" s="795"/>
      <c r="N1" s="795"/>
      <c r="O1" s="795"/>
      <c r="P1" s="795"/>
      <c r="Q1" s="795"/>
      <c r="R1" s="795"/>
      <c r="S1" s="795"/>
      <c r="T1" s="795"/>
      <c r="U1" s="795"/>
      <c r="V1" s="795"/>
      <c r="W1" s="795"/>
      <c r="X1" s="795"/>
      <c r="Y1" s="795"/>
      <c r="Z1" s="796"/>
    </row>
    <row r="2" spans="1:31" customFormat="1" ht="16.2" customHeight="1" thickBot="1" x14ac:dyDescent="0.35">
      <c r="A2" s="797" t="s">
        <v>213</v>
      </c>
      <c r="B2" s="798"/>
      <c r="C2" s="798"/>
      <c r="D2" s="798"/>
      <c r="E2" s="798"/>
      <c r="F2" s="798"/>
      <c r="G2" s="798"/>
      <c r="H2" s="798"/>
      <c r="I2" s="798"/>
      <c r="J2" s="798"/>
      <c r="K2" s="798"/>
      <c r="L2" s="798"/>
      <c r="M2" s="798"/>
      <c r="N2" s="798"/>
      <c r="O2" s="798"/>
      <c r="P2" s="798"/>
      <c r="Q2" s="798"/>
      <c r="R2" s="798"/>
      <c r="S2" s="798"/>
      <c r="T2" s="798"/>
      <c r="U2" s="798"/>
      <c r="V2" s="798"/>
      <c r="W2" s="798"/>
      <c r="X2" s="798"/>
      <c r="Y2" s="798"/>
      <c r="Z2" s="799"/>
      <c r="AA2" s="38"/>
      <c r="AB2" s="38"/>
      <c r="AC2" s="38"/>
    </row>
    <row r="3" spans="1:31" ht="14.4" thickBot="1" x14ac:dyDescent="0.3">
      <c r="A3" s="800" t="s">
        <v>291</v>
      </c>
      <c r="B3" s="788" t="s">
        <v>2</v>
      </c>
      <c r="C3" s="792" t="s">
        <v>161</v>
      </c>
      <c r="D3" s="818" t="s">
        <v>3</v>
      </c>
      <c r="E3" s="819"/>
      <c r="F3" s="819"/>
      <c r="G3" s="820"/>
      <c r="H3" s="820"/>
      <c r="I3" s="820"/>
      <c r="J3" s="820"/>
      <c r="K3" s="820"/>
      <c r="L3" s="820"/>
      <c r="M3" s="820"/>
      <c r="N3" s="820"/>
      <c r="O3" s="820"/>
      <c r="P3" s="820"/>
      <c r="Q3" s="820"/>
      <c r="R3" s="820"/>
      <c r="S3" s="820"/>
      <c r="T3" s="820"/>
      <c r="U3" s="821"/>
      <c r="V3" s="821"/>
      <c r="W3" s="822"/>
      <c r="X3" s="788" t="s">
        <v>4</v>
      </c>
      <c r="Y3" s="788" t="s">
        <v>5</v>
      </c>
      <c r="Z3" s="788" t="s">
        <v>6</v>
      </c>
    </row>
    <row r="4" spans="1:31" x14ac:dyDescent="0.25">
      <c r="A4" s="788"/>
      <c r="B4" s="788"/>
      <c r="C4" s="792"/>
      <c r="D4" s="839">
        <v>1</v>
      </c>
      <c r="E4" s="833"/>
      <c r="F4" s="830">
        <v>2</v>
      </c>
      <c r="G4" s="831"/>
      <c r="H4" s="832">
        <v>3</v>
      </c>
      <c r="I4" s="833"/>
      <c r="J4" s="840">
        <v>4</v>
      </c>
      <c r="K4" s="841"/>
      <c r="L4" s="842">
        <v>5</v>
      </c>
      <c r="M4" s="843"/>
      <c r="N4" s="830">
        <v>6</v>
      </c>
      <c r="O4" s="831"/>
      <c r="P4" s="832">
        <v>7</v>
      </c>
      <c r="Q4" s="833"/>
      <c r="R4" s="830">
        <v>8</v>
      </c>
      <c r="S4" s="831"/>
      <c r="T4" s="832">
        <v>9</v>
      </c>
      <c r="U4" s="831"/>
      <c r="V4" s="834">
        <v>10</v>
      </c>
      <c r="W4" s="835"/>
      <c r="X4" s="788"/>
      <c r="Y4" s="788"/>
      <c r="Z4" s="788"/>
    </row>
    <row r="5" spans="1:31" ht="14.4" thickBot="1" x14ac:dyDescent="0.3">
      <c r="A5" s="789"/>
      <c r="B5" s="789"/>
      <c r="C5" s="793"/>
      <c r="D5" s="357" t="s">
        <v>104</v>
      </c>
      <c r="E5" s="533" t="s">
        <v>10</v>
      </c>
      <c r="F5" s="534" t="s">
        <v>104</v>
      </c>
      <c r="G5" s="535" t="s">
        <v>10</v>
      </c>
      <c r="H5" s="534" t="s">
        <v>104</v>
      </c>
      <c r="I5" s="533" t="s">
        <v>10</v>
      </c>
      <c r="J5" s="536" t="s">
        <v>104</v>
      </c>
      <c r="K5" s="535" t="s">
        <v>10</v>
      </c>
      <c r="L5" s="534" t="s">
        <v>104</v>
      </c>
      <c r="M5" s="533" t="s">
        <v>10</v>
      </c>
      <c r="N5" s="536" t="s">
        <v>104</v>
      </c>
      <c r="O5" s="535" t="s">
        <v>10</v>
      </c>
      <c r="P5" s="534" t="s">
        <v>104</v>
      </c>
      <c r="Q5" s="533" t="s">
        <v>10</v>
      </c>
      <c r="R5" s="536" t="s">
        <v>104</v>
      </c>
      <c r="S5" s="535" t="s">
        <v>10</v>
      </c>
      <c r="T5" s="534" t="s">
        <v>104</v>
      </c>
      <c r="U5" s="535" t="s">
        <v>10</v>
      </c>
      <c r="V5" s="537" t="s">
        <v>104</v>
      </c>
      <c r="W5" s="538" t="s">
        <v>10</v>
      </c>
      <c r="X5" s="789"/>
      <c r="Y5" s="789"/>
      <c r="Z5" s="789"/>
    </row>
    <row r="6" spans="1:31" ht="13.8" customHeight="1" x14ac:dyDescent="0.25">
      <c r="A6" s="765" t="s">
        <v>7</v>
      </c>
      <c r="B6" s="766"/>
      <c r="C6" s="766"/>
      <c r="D6" s="766"/>
      <c r="E6" s="766"/>
      <c r="F6" s="766"/>
      <c r="G6" s="766"/>
      <c r="H6" s="766"/>
      <c r="I6" s="766"/>
      <c r="J6" s="766"/>
      <c r="K6" s="766"/>
      <c r="L6" s="766"/>
      <c r="M6" s="766"/>
      <c r="N6" s="766"/>
      <c r="O6" s="766"/>
      <c r="P6" s="766"/>
      <c r="Q6" s="766"/>
      <c r="R6" s="766"/>
      <c r="S6" s="766"/>
      <c r="T6" s="766"/>
      <c r="U6" s="766"/>
      <c r="V6" s="766"/>
      <c r="W6" s="766"/>
      <c r="X6" s="766"/>
      <c r="Y6" s="766"/>
      <c r="Z6" s="767"/>
    </row>
    <row r="7" spans="1:31" ht="14.4" customHeight="1" thickBot="1" x14ac:dyDescent="0.3">
      <c r="A7" s="768"/>
      <c r="B7" s="769"/>
      <c r="C7" s="769"/>
      <c r="D7" s="769"/>
      <c r="E7" s="769"/>
      <c r="F7" s="769"/>
      <c r="G7" s="769"/>
      <c r="H7" s="769"/>
      <c r="I7" s="769"/>
      <c r="J7" s="769"/>
      <c r="K7" s="769"/>
      <c r="L7" s="769"/>
      <c r="M7" s="769"/>
      <c r="N7" s="769"/>
      <c r="O7" s="769"/>
      <c r="P7" s="769"/>
      <c r="Q7" s="769"/>
      <c r="R7" s="769"/>
      <c r="S7" s="769"/>
      <c r="T7" s="769"/>
      <c r="U7" s="769"/>
      <c r="V7" s="769"/>
      <c r="W7" s="769"/>
      <c r="X7" s="769"/>
      <c r="Y7" s="769"/>
      <c r="Z7" s="770"/>
    </row>
    <row r="8" spans="1:31" ht="14.4" customHeight="1" x14ac:dyDescent="0.25">
      <c r="A8" s="811" t="s">
        <v>8</v>
      </c>
      <c r="B8" s="812"/>
      <c r="C8" s="812"/>
      <c r="D8" s="812"/>
      <c r="E8" s="812"/>
      <c r="F8" s="812"/>
      <c r="G8" s="812"/>
      <c r="H8" s="812"/>
      <c r="I8" s="812"/>
      <c r="J8" s="812"/>
      <c r="K8" s="812"/>
      <c r="L8" s="812"/>
      <c r="M8" s="812"/>
      <c r="N8" s="812"/>
      <c r="O8" s="812"/>
      <c r="P8" s="812"/>
      <c r="Q8" s="812"/>
      <c r="R8" s="812"/>
      <c r="S8" s="812"/>
      <c r="T8" s="812"/>
      <c r="U8" s="812"/>
      <c r="V8" s="812"/>
      <c r="W8" s="812"/>
      <c r="X8" s="812"/>
      <c r="Y8" s="812"/>
      <c r="Z8" s="813"/>
    </row>
    <row r="9" spans="1:31" ht="15" customHeight="1" thickBot="1" x14ac:dyDescent="0.3">
      <c r="A9" s="787"/>
      <c r="B9" s="829"/>
      <c r="C9" s="829"/>
      <c r="D9" s="829"/>
      <c r="E9" s="829"/>
      <c r="F9" s="829"/>
      <c r="G9" s="829"/>
      <c r="H9" s="829"/>
      <c r="I9" s="829"/>
      <c r="J9" s="829"/>
      <c r="K9" s="829"/>
      <c r="L9" s="829"/>
      <c r="M9" s="829"/>
      <c r="N9" s="829"/>
      <c r="O9" s="829"/>
      <c r="P9" s="829"/>
      <c r="Q9" s="829"/>
      <c r="R9" s="829"/>
      <c r="S9" s="829"/>
      <c r="T9" s="829"/>
      <c r="U9" s="829"/>
      <c r="V9" s="829"/>
      <c r="W9" s="829"/>
      <c r="X9" s="829"/>
      <c r="Y9" s="829"/>
      <c r="Z9" s="791"/>
      <c r="AE9" s="38" t="s">
        <v>0</v>
      </c>
    </row>
    <row r="10" spans="1:31" x14ac:dyDescent="0.25">
      <c r="A10" s="560" t="s">
        <v>225</v>
      </c>
      <c r="B10" s="359" t="s">
        <v>149</v>
      </c>
      <c r="C10" s="617" t="s">
        <v>159</v>
      </c>
      <c r="D10" s="360">
        <v>2</v>
      </c>
      <c r="E10" s="361">
        <v>3</v>
      </c>
      <c r="F10" s="362">
        <v>2</v>
      </c>
      <c r="G10" s="363">
        <v>3</v>
      </c>
      <c r="H10" s="364">
        <v>2</v>
      </c>
      <c r="I10" s="365">
        <v>3</v>
      </c>
      <c r="J10" s="366">
        <v>2</v>
      </c>
      <c r="K10" s="367">
        <v>3</v>
      </c>
      <c r="L10" s="360">
        <v>2</v>
      </c>
      <c r="M10" s="365">
        <v>3</v>
      </c>
      <c r="N10" s="362">
        <v>2</v>
      </c>
      <c r="O10" s="368">
        <v>3</v>
      </c>
      <c r="P10" s="369"/>
      <c r="Q10" s="370"/>
      <c r="R10" s="371"/>
      <c r="S10" s="372"/>
      <c r="T10" s="376"/>
      <c r="U10" s="422"/>
      <c r="V10" s="109"/>
      <c r="W10" s="480"/>
      <c r="X10" s="376" t="s">
        <v>10</v>
      </c>
      <c r="Y10" s="510" t="s">
        <v>11</v>
      </c>
      <c r="Z10" s="46">
        <v>18</v>
      </c>
    </row>
    <row r="11" spans="1:31" x14ac:dyDescent="0.25">
      <c r="A11" s="353" t="s">
        <v>226</v>
      </c>
      <c r="B11" s="359" t="s">
        <v>12</v>
      </c>
      <c r="C11" s="618" t="s">
        <v>16</v>
      </c>
      <c r="D11" s="360">
        <v>2</v>
      </c>
      <c r="E11" s="361">
        <v>2</v>
      </c>
      <c r="F11" s="362">
        <v>2</v>
      </c>
      <c r="G11" s="377">
        <v>2</v>
      </c>
      <c r="H11" s="378">
        <v>2</v>
      </c>
      <c r="I11" s="365">
        <v>2</v>
      </c>
      <c r="J11" s="366">
        <v>2</v>
      </c>
      <c r="K11" s="379">
        <v>2</v>
      </c>
      <c r="L11" s="378">
        <v>2</v>
      </c>
      <c r="M11" s="365">
        <v>2</v>
      </c>
      <c r="N11" s="366">
        <v>2</v>
      </c>
      <c r="O11" s="379">
        <v>2</v>
      </c>
      <c r="P11" s="376"/>
      <c r="Q11" s="370"/>
      <c r="R11" s="371"/>
      <c r="S11" s="372"/>
      <c r="T11" s="376"/>
      <c r="U11" s="370"/>
      <c r="V11" s="109"/>
      <c r="W11" s="480"/>
      <c r="X11" s="376" t="s">
        <v>13</v>
      </c>
      <c r="Y11" s="372" t="s">
        <v>11</v>
      </c>
      <c r="Z11" s="48">
        <v>12</v>
      </c>
    </row>
    <row r="12" spans="1:31" x14ac:dyDescent="0.25">
      <c r="A12" s="353" t="s">
        <v>227</v>
      </c>
      <c r="B12" s="359" t="s">
        <v>14</v>
      </c>
      <c r="C12" s="643" t="s">
        <v>16</v>
      </c>
      <c r="D12" s="360">
        <v>2</v>
      </c>
      <c r="E12" s="361">
        <v>2</v>
      </c>
      <c r="F12" s="362">
        <v>2</v>
      </c>
      <c r="G12" s="363">
        <v>2</v>
      </c>
      <c r="H12" s="364">
        <v>2</v>
      </c>
      <c r="I12" s="365">
        <v>2</v>
      </c>
      <c r="J12" s="366">
        <v>2</v>
      </c>
      <c r="K12" s="367">
        <v>2</v>
      </c>
      <c r="L12" s="364">
        <v>2</v>
      </c>
      <c r="M12" s="365">
        <v>2</v>
      </c>
      <c r="N12" s="366">
        <v>2</v>
      </c>
      <c r="O12" s="367">
        <v>2</v>
      </c>
      <c r="P12" s="376"/>
      <c r="Q12" s="370"/>
      <c r="R12" s="371"/>
      <c r="S12" s="372"/>
      <c r="T12" s="376"/>
      <c r="U12" s="370"/>
      <c r="V12" s="109"/>
      <c r="W12" s="480"/>
      <c r="X12" s="376" t="s">
        <v>13</v>
      </c>
      <c r="Y12" s="372" t="s">
        <v>11</v>
      </c>
      <c r="Z12" s="48">
        <v>12</v>
      </c>
    </row>
    <row r="13" spans="1:31" x14ac:dyDescent="0.25">
      <c r="A13" s="353" t="s">
        <v>228</v>
      </c>
      <c r="B13" s="359" t="s">
        <v>81</v>
      </c>
      <c r="C13" s="622" t="s">
        <v>160</v>
      </c>
      <c r="D13" s="360">
        <v>1</v>
      </c>
      <c r="E13" s="361">
        <v>1</v>
      </c>
      <c r="F13" s="362">
        <v>1</v>
      </c>
      <c r="G13" s="363">
        <v>1</v>
      </c>
      <c r="H13" s="364"/>
      <c r="I13" s="365"/>
      <c r="J13" s="366"/>
      <c r="K13" s="367"/>
      <c r="L13" s="364"/>
      <c r="M13" s="365"/>
      <c r="N13" s="366"/>
      <c r="O13" s="367"/>
      <c r="P13" s="376"/>
      <c r="Q13" s="370"/>
      <c r="R13" s="371"/>
      <c r="S13" s="372"/>
      <c r="T13" s="376"/>
      <c r="U13" s="370"/>
      <c r="V13" s="109"/>
      <c r="W13" s="480"/>
      <c r="X13" s="376" t="s">
        <v>87</v>
      </c>
      <c r="Y13" s="372" t="s">
        <v>11</v>
      </c>
      <c r="Z13" s="48">
        <v>2</v>
      </c>
    </row>
    <row r="14" spans="1:31" x14ac:dyDescent="0.25">
      <c r="A14" s="353" t="s">
        <v>229</v>
      </c>
      <c r="B14" s="381" t="s">
        <v>15</v>
      </c>
      <c r="C14" s="619" t="s">
        <v>159</v>
      </c>
      <c r="D14" s="382"/>
      <c r="E14" s="383"/>
      <c r="F14" s="384"/>
      <c r="G14" s="385"/>
      <c r="H14" s="378"/>
      <c r="I14" s="493"/>
      <c r="J14" s="387"/>
      <c r="K14" s="379"/>
      <c r="L14" s="378"/>
      <c r="M14" s="401"/>
      <c r="N14" s="389"/>
      <c r="O14" s="390"/>
      <c r="P14" s="382"/>
      <c r="Q14" s="384"/>
      <c r="R14" s="389"/>
      <c r="S14" s="390"/>
      <c r="T14" s="382">
        <v>2</v>
      </c>
      <c r="U14" s="399">
        <v>2</v>
      </c>
      <c r="V14" s="539"/>
      <c r="W14" s="449"/>
      <c r="X14" s="382" t="s">
        <v>10</v>
      </c>
      <c r="Y14" s="390"/>
      <c r="Z14" s="394">
        <v>2</v>
      </c>
      <c r="AA14" s="38" t="s">
        <v>0</v>
      </c>
    </row>
    <row r="15" spans="1:31" x14ac:dyDescent="0.25">
      <c r="A15" s="353" t="s">
        <v>230</v>
      </c>
      <c r="B15" s="381" t="s">
        <v>197</v>
      </c>
      <c r="C15" s="622" t="s">
        <v>159</v>
      </c>
      <c r="D15" s="382">
        <v>2</v>
      </c>
      <c r="E15" s="383">
        <v>1</v>
      </c>
      <c r="F15" s="384">
        <v>2</v>
      </c>
      <c r="G15" s="395">
        <v>1</v>
      </c>
      <c r="H15" s="391" t="s">
        <v>0</v>
      </c>
      <c r="I15" s="493"/>
      <c r="J15" s="387"/>
      <c r="K15" s="379"/>
      <c r="L15" s="378"/>
      <c r="M15" s="401"/>
      <c r="N15" s="389"/>
      <c r="O15" s="390"/>
      <c r="P15" s="382"/>
      <c r="Q15" s="384"/>
      <c r="R15" s="389"/>
      <c r="S15" s="390"/>
      <c r="T15" s="382"/>
      <c r="U15" s="384"/>
      <c r="V15" s="540"/>
      <c r="W15" s="449"/>
      <c r="X15" s="382" t="s">
        <v>10</v>
      </c>
      <c r="Y15" s="372" t="s">
        <v>11</v>
      </c>
      <c r="Z15" s="394">
        <v>2</v>
      </c>
    </row>
    <row r="16" spans="1:31" x14ac:dyDescent="0.25">
      <c r="A16" s="353" t="s">
        <v>231</v>
      </c>
      <c r="B16" s="381" t="s">
        <v>196</v>
      </c>
      <c r="C16" s="619" t="s">
        <v>159</v>
      </c>
      <c r="D16" s="382"/>
      <c r="E16" s="383"/>
      <c r="F16" s="384"/>
      <c r="G16" s="396"/>
      <c r="H16" s="391"/>
      <c r="I16" s="493"/>
      <c r="J16" s="387"/>
      <c r="K16" s="379"/>
      <c r="L16" s="49"/>
      <c r="M16" s="200"/>
      <c r="N16" s="398"/>
      <c r="O16" s="390"/>
      <c r="P16" s="378">
        <v>2</v>
      </c>
      <c r="Q16" s="399">
        <v>1</v>
      </c>
      <c r="R16" s="389">
        <v>2</v>
      </c>
      <c r="S16" s="400">
        <v>1</v>
      </c>
      <c r="T16" s="382"/>
      <c r="U16" s="384"/>
      <c r="V16" s="540"/>
      <c r="W16" s="449"/>
      <c r="X16" s="382" t="s">
        <v>10</v>
      </c>
      <c r="Y16" s="372" t="s">
        <v>11</v>
      </c>
      <c r="Z16" s="394">
        <v>2</v>
      </c>
    </row>
    <row r="17" spans="1:30" ht="27.6" x14ac:dyDescent="0.25">
      <c r="A17" s="647" t="s">
        <v>232</v>
      </c>
      <c r="B17" s="381" t="s">
        <v>184</v>
      </c>
      <c r="C17" s="618" t="s">
        <v>16</v>
      </c>
      <c r="D17" s="391">
        <v>4</v>
      </c>
      <c r="E17" s="401">
        <v>2</v>
      </c>
      <c r="F17" s="389">
        <v>4</v>
      </c>
      <c r="G17" s="400">
        <v>2</v>
      </c>
      <c r="H17" s="391"/>
      <c r="I17" s="217"/>
      <c r="J17" s="448"/>
      <c r="K17" s="217"/>
      <c r="L17" s="391"/>
      <c r="M17" s="399"/>
      <c r="N17" s="402"/>
      <c r="O17" s="390"/>
      <c r="P17" s="403"/>
      <c r="Q17" s="404"/>
      <c r="R17" s="402"/>
      <c r="S17" s="390"/>
      <c r="T17" s="382"/>
      <c r="U17" s="384"/>
      <c r="V17" s="540"/>
      <c r="W17" s="449"/>
      <c r="X17" s="382" t="s">
        <v>16</v>
      </c>
      <c r="Y17" s="372" t="s">
        <v>11</v>
      </c>
      <c r="Z17" s="394">
        <v>4</v>
      </c>
    </row>
    <row r="18" spans="1:30" x14ac:dyDescent="0.25">
      <c r="A18" s="353"/>
      <c r="B18" s="353" t="s">
        <v>198</v>
      </c>
      <c r="C18" s="618" t="s">
        <v>16</v>
      </c>
      <c r="D18" s="382">
        <v>1</v>
      </c>
      <c r="E18" s="383">
        <v>0</v>
      </c>
      <c r="F18" s="384">
        <v>1</v>
      </c>
      <c r="G18" s="396">
        <v>0</v>
      </c>
      <c r="H18" s="391"/>
      <c r="I18" s="493"/>
      <c r="J18" s="387"/>
      <c r="K18" s="379"/>
      <c r="L18" s="378"/>
      <c r="M18" s="399"/>
      <c r="N18" s="389"/>
      <c r="O18" s="390"/>
      <c r="P18" s="391"/>
      <c r="Q18" s="384"/>
      <c r="R18" s="389"/>
      <c r="S18" s="390"/>
      <c r="T18" s="382"/>
      <c r="U18" s="384"/>
      <c r="V18" s="540"/>
      <c r="W18" s="449"/>
      <c r="X18" s="382" t="s">
        <v>17</v>
      </c>
      <c r="Y18" s="111"/>
      <c r="Z18" s="394">
        <v>0</v>
      </c>
      <c r="AC18" s="38" t="s">
        <v>0</v>
      </c>
    </row>
    <row r="19" spans="1:30" ht="14.4" thickBot="1" x14ac:dyDescent="0.3">
      <c r="A19" s="499"/>
      <c r="B19" s="665"/>
      <c r="C19" s="499"/>
      <c r="D19" s="403"/>
      <c r="E19" s="405"/>
      <c r="F19" s="406"/>
      <c r="G19" s="407"/>
      <c r="H19" s="408"/>
      <c r="I19" s="185"/>
      <c r="J19" s="410"/>
      <c r="K19" s="197"/>
      <c r="L19" s="412"/>
      <c r="M19" s="161"/>
      <c r="N19" s="402"/>
      <c r="O19" s="414"/>
      <c r="P19" s="403"/>
      <c r="Q19" s="406"/>
      <c r="R19" s="415"/>
      <c r="S19" s="414"/>
      <c r="T19" s="541"/>
      <c r="U19" s="406"/>
      <c r="V19" s="114"/>
      <c r="W19" s="519"/>
      <c r="X19" s="541"/>
      <c r="Y19" s="120"/>
      <c r="Z19" s="670">
        <f>SUM(Z10:Z18)</f>
        <v>54</v>
      </c>
    </row>
    <row r="20" spans="1:30" ht="14.4" customHeight="1" x14ac:dyDescent="0.25">
      <c r="A20" s="811" t="s">
        <v>171</v>
      </c>
      <c r="B20" s="812"/>
      <c r="C20" s="812"/>
      <c r="D20" s="812"/>
      <c r="E20" s="812"/>
      <c r="F20" s="812"/>
      <c r="G20" s="812"/>
      <c r="H20" s="812"/>
      <c r="I20" s="812"/>
      <c r="J20" s="812"/>
      <c r="K20" s="812"/>
      <c r="L20" s="812"/>
      <c r="M20" s="812"/>
      <c r="N20" s="812"/>
      <c r="O20" s="812"/>
      <c r="P20" s="812"/>
      <c r="Q20" s="812"/>
      <c r="R20" s="812"/>
      <c r="S20" s="812"/>
      <c r="T20" s="812"/>
      <c r="U20" s="812"/>
      <c r="V20" s="812"/>
      <c r="W20" s="812"/>
      <c r="X20" s="812"/>
      <c r="Y20" s="812"/>
      <c r="Z20" s="813"/>
      <c r="AB20" s="38" t="s">
        <v>0</v>
      </c>
    </row>
    <row r="21" spans="1:30" ht="15" customHeight="1" thickBot="1" x14ac:dyDescent="0.3">
      <c r="A21" s="787"/>
      <c r="B21" s="829"/>
      <c r="C21" s="829"/>
      <c r="D21" s="829"/>
      <c r="E21" s="829"/>
      <c r="F21" s="829"/>
      <c r="G21" s="829"/>
      <c r="H21" s="829"/>
      <c r="I21" s="829"/>
      <c r="J21" s="829"/>
      <c r="K21" s="829"/>
      <c r="L21" s="829"/>
      <c r="M21" s="829"/>
      <c r="N21" s="829"/>
      <c r="O21" s="829"/>
      <c r="P21" s="829"/>
      <c r="Q21" s="829"/>
      <c r="R21" s="829"/>
      <c r="S21" s="829"/>
      <c r="T21" s="829"/>
      <c r="U21" s="829"/>
      <c r="V21" s="829"/>
      <c r="W21" s="829"/>
      <c r="X21" s="829"/>
      <c r="Y21" s="829"/>
      <c r="Z21" s="791"/>
      <c r="AD21" s="38" t="s">
        <v>0</v>
      </c>
    </row>
    <row r="22" spans="1:30" x14ac:dyDescent="0.25">
      <c r="A22" s="490"/>
      <c r="B22" s="490" t="s">
        <v>172</v>
      </c>
      <c r="C22" s="427" t="s">
        <v>16</v>
      </c>
      <c r="D22" s="376">
        <v>2</v>
      </c>
      <c r="E22" s="497">
        <v>7</v>
      </c>
      <c r="F22" s="376">
        <v>2</v>
      </c>
      <c r="G22" s="589">
        <v>7</v>
      </c>
      <c r="H22" s="376">
        <v>2</v>
      </c>
      <c r="I22" s="426">
        <v>7</v>
      </c>
      <c r="J22" s="370">
        <v>2</v>
      </c>
      <c r="K22" s="589">
        <v>7</v>
      </c>
      <c r="L22" s="369">
        <v>2</v>
      </c>
      <c r="M22" s="497">
        <v>7</v>
      </c>
      <c r="N22" s="370">
        <v>2</v>
      </c>
      <c r="O22" s="590">
        <v>7</v>
      </c>
      <c r="P22" s="376">
        <v>2</v>
      </c>
      <c r="Q22" s="426">
        <v>7</v>
      </c>
      <c r="R22" s="370">
        <v>2</v>
      </c>
      <c r="S22" s="426">
        <v>7</v>
      </c>
      <c r="T22" s="264">
        <v>2</v>
      </c>
      <c r="U22" s="497">
        <v>7</v>
      </c>
      <c r="V22" s="118"/>
      <c r="W22" s="480"/>
      <c r="X22" s="376" t="s">
        <v>110</v>
      </c>
      <c r="Y22" s="372" t="s">
        <v>11</v>
      </c>
      <c r="Z22" s="697">
        <v>63</v>
      </c>
      <c r="AA22" s="43"/>
    </row>
    <row r="23" spans="1:30" x14ac:dyDescent="0.25">
      <c r="A23" s="353"/>
      <c r="B23" s="353" t="s">
        <v>20</v>
      </c>
      <c r="C23" s="394" t="s">
        <v>159</v>
      </c>
      <c r="D23" s="382">
        <v>1</v>
      </c>
      <c r="E23" s="399">
        <v>1</v>
      </c>
      <c r="F23" s="384">
        <v>1</v>
      </c>
      <c r="G23" s="395">
        <v>1</v>
      </c>
      <c r="H23" s="391"/>
      <c r="I23" s="493"/>
      <c r="J23" s="387"/>
      <c r="K23" s="379" t="s">
        <v>0</v>
      </c>
      <c r="L23" s="378"/>
      <c r="M23" s="399"/>
      <c r="N23" s="384"/>
      <c r="O23" s="542"/>
      <c r="P23" s="382"/>
      <c r="Q23" s="389"/>
      <c r="R23" s="384"/>
      <c r="S23" s="542"/>
      <c r="T23" s="389"/>
      <c r="U23" s="384"/>
      <c r="V23" s="543"/>
      <c r="W23" s="449"/>
      <c r="X23" s="382" t="s">
        <v>10</v>
      </c>
      <c r="Y23" s="372" t="s">
        <v>11</v>
      </c>
      <c r="Z23" s="542">
        <v>2</v>
      </c>
      <c r="AA23" s="43"/>
    </row>
    <row r="24" spans="1:30" x14ac:dyDescent="0.25">
      <c r="A24" s="353"/>
      <c r="B24" s="353" t="s">
        <v>21</v>
      </c>
      <c r="C24" s="394" t="s">
        <v>159</v>
      </c>
      <c r="D24" s="382"/>
      <c r="E24" s="434"/>
      <c r="F24" s="384"/>
      <c r="G24" s="399"/>
      <c r="H24" s="382">
        <v>1</v>
      </c>
      <c r="I24" s="434">
        <v>1</v>
      </c>
      <c r="J24" s="384">
        <v>1</v>
      </c>
      <c r="K24" s="400">
        <v>1</v>
      </c>
      <c r="L24" s="391">
        <v>1</v>
      </c>
      <c r="M24" s="434">
        <v>1</v>
      </c>
      <c r="N24" s="384">
        <v>1</v>
      </c>
      <c r="O24" s="400">
        <v>1</v>
      </c>
      <c r="P24" s="382"/>
      <c r="Q24" s="434"/>
      <c r="R24" s="384"/>
      <c r="S24" s="400"/>
      <c r="T24" s="402"/>
      <c r="U24" s="384"/>
      <c r="V24" s="543"/>
      <c r="W24" s="449"/>
      <c r="X24" s="382" t="s">
        <v>10</v>
      </c>
      <c r="Y24" s="372" t="s">
        <v>11</v>
      </c>
      <c r="Z24" s="542">
        <v>4</v>
      </c>
      <c r="AA24" s="43"/>
      <c r="AB24" s="38" t="s">
        <v>0</v>
      </c>
    </row>
    <row r="25" spans="1:30" x14ac:dyDescent="0.25">
      <c r="A25" s="353"/>
      <c r="B25" s="353" t="s">
        <v>22</v>
      </c>
      <c r="C25" s="394" t="s">
        <v>16</v>
      </c>
      <c r="D25" s="382">
        <v>1</v>
      </c>
      <c r="E25" s="399">
        <v>1</v>
      </c>
      <c r="F25" s="382">
        <v>1</v>
      </c>
      <c r="G25" s="400">
        <v>1</v>
      </c>
      <c r="H25" s="382">
        <v>1</v>
      </c>
      <c r="I25" s="399">
        <v>1</v>
      </c>
      <c r="J25" s="382">
        <v>1</v>
      </c>
      <c r="K25" s="400">
        <v>1</v>
      </c>
      <c r="L25" s="382">
        <v>1</v>
      </c>
      <c r="M25" s="399">
        <v>1</v>
      </c>
      <c r="N25" s="382">
        <v>1</v>
      </c>
      <c r="O25" s="400">
        <v>1</v>
      </c>
      <c r="P25" s="382">
        <v>1</v>
      </c>
      <c r="Q25" s="399">
        <v>1</v>
      </c>
      <c r="R25" s="382">
        <v>1</v>
      </c>
      <c r="S25" s="400">
        <v>1</v>
      </c>
      <c r="T25" s="389">
        <v>1</v>
      </c>
      <c r="U25" s="399">
        <v>1</v>
      </c>
      <c r="V25" s="544"/>
      <c r="W25" s="449"/>
      <c r="X25" s="382" t="s">
        <v>16</v>
      </c>
      <c r="Y25" s="111"/>
      <c r="Z25" s="542">
        <v>9</v>
      </c>
      <c r="AA25" s="43"/>
      <c r="AB25" s="38" t="s">
        <v>0</v>
      </c>
    </row>
    <row r="26" spans="1:30" x14ac:dyDescent="0.25">
      <c r="A26" s="353"/>
      <c r="B26" s="353" t="s">
        <v>23</v>
      </c>
      <c r="C26" s="394" t="s">
        <v>16</v>
      </c>
      <c r="D26" s="386"/>
      <c r="E26" s="512"/>
      <c r="F26" s="386"/>
      <c r="G26" s="379"/>
      <c r="H26" s="386">
        <v>4</v>
      </c>
      <c r="I26" s="512">
        <v>2</v>
      </c>
      <c r="J26" s="386">
        <v>4</v>
      </c>
      <c r="K26" s="379">
        <v>2</v>
      </c>
      <c r="L26" s="386">
        <v>4</v>
      </c>
      <c r="M26" s="512">
        <v>2</v>
      </c>
      <c r="N26" s="386">
        <v>4</v>
      </c>
      <c r="O26" s="379">
        <v>2</v>
      </c>
      <c r="P26" s="386"/>
      <c r="Q26" s="512"/>
      <c r="R26" s="386"/>
      <c r="S26" s="379"/>
      <c r="T26" s="387"/>
      <c r="U26" s="512"/>
      <c r="V26" s="47"/>
      <c r="W26" s="449"/>
      <c r="X26" s="382" t="s">
        <v>16</v>
      </c>
      <c r="Y26" s="111"/>
      <c r="Z26" s="542">
        <v>8</v>
      </c>
      <c r="AA26" s="43"/>
    </row>
    <row r="27" spans="1:30" x14ac:dyDescent="0.25">
      <c r="A27" s="353"/>
      <c r="B27" s="353" t="s">
        <v>24</v>
      </c>
      <c r="C27" s="394" t="s">
        <v>16</v>
      </c>
      <c r="D27" s="382">
        <v>1</v>
      </c>
      <c r="E27" s="399">
        <v>3</v>
      </c>
      <c r="F27" s="382">
        <v>1</v>
      </c>
      <c r="G27" s="400">
        <v>3</v>
      </c>
      <c r="H27" s="382">
        <v>1</v>
      </c>
      <c r="I27" s="399">
        <v>3</v>
      </c>
      <c r="J27" s="382">
        <v>1</v>
      </c>
      <c r="K27" s="400">
        <v>3</v>
      </c>
      <c r="L27" s="382">
        <v>1</v>
      </c>
      <c r="M27" s="399">
        <v>3</v>
      </c>
      <c r="N27" s="382">
        <v>1</v>
      </c>
      <c r="O27" s="400">
        <v>3</v>
      </c>
      <c r="P27" s="382">
        <v>1</v>
      </c>
      <c r="Q27" s="399">
        <v>3</v>
      </c>
      <c r="R27" s="382">
        <v>1</v>
      </c>
      <c r="S27" s="400">
        <v>3</v>
      </c>
      <c r="T27" s="389">
        <v>1</v>
      </c>
      <c r="U27" s="399">
        <v>3</v>
      </c>
      <c r="V27" s="544"/>
      <c r="W27" s="449"/>
      <c r="X27" s="382" t="s">
        <v>16</v>
      </c>
      <c r="Y27" s="111"/>
      <c r="Z27" s="542">
        <v>27</v>
      </c>
      <c r="AA27" s="43"/>
    </row>
    <row r="28" spans="1:30" x14ac:dyDescent="0.25">
      <c r="A28" s="353"/>
      <c r="B28" s="499" t="s">
        <v>59</v>
      </c>
      <c r="C28" s="520" t="s">
        <v>16</v>
      </c>
      <c r="D28" s="546">
        <v>2</v>
      </c>
      <c r="E28" s="547">
        <v>2</v>
      </c>
      <c r="F28" s="546">
        <v>2</v>
      </c>
      <c r="G28" s="548">
        <v>2</v>
      </c>
      <c r="H28" s="429">
        <v>2</v>
      </c>
      <c r="I28" s="547">
        <v>2</v>
      </c>
      <c r="J28" s="546">
        <v>2</v>
      </c>
      <c r="K28" s="549">
        <v>2</v>
      </c>
      <c r="L28" s="546">
        <v>2</v>
      </c>
      <c r="M28" s="547">
        <v>2</v>
      </c>
      <c r="N28" s="546">
        <v>2</v>
      </c>
      <c r="O28" s="549">
        <v>2</v>
      </c>
      <c r="P28" s="546">
        <v>2</v>
      </c>
      <c r="Q28" s="547">
        <v>2</v>
      </c>
      <c r="R28" s="546"/>
      <c r="S28" s="167"/>
      <c r="T28" s="551"/>
      <c r="U28" s="430"/>
      <c r="V28" s="544"/>
      <c r="W28" s="519"/>
      <c r="X28" s="382" t="s">
        <v>16</v>
      </c>
      <c r="Y28" s="120"/>
      <c r="Z28" s="580">
        <v>14</v>
      </c>
      <c r="AA28" s="43"/>
    </row>
    <row r="29" spans="1:30" x14ac:dyDescent="0.25">
      <c r="A29" s="353"/>
      <c r="B29" s="499" t="s">
        <v>60</v>
      </c>
      <c r="C29" s="520" t="s">
        <v>16</v>
      </c>
      <c r="D29" s="546">
        <v>2</v>
      </c>
      <c r="E29" s="547">
        <v>1</v>
      </c>
      <c r="F29" s="432">
        <v>2</v>
      </c>
      <c r="G29" s="433">
        <v>1</v>
      </c>
      <c r="H29" s="546">
        <v>2</v>
      </c>
      <c r="I29" s="121">
        <v>1</v>
      </c>
      <c r="J29" s="546">
        <v>2</v>
      </c>
      <c r="K29" s="549">
        <v>1</v>
      </c>
      <c r="L29" s="432">
        <v>2</v>
      </c>
      <c r="M29" s="166">
        <v>1</v>
      </c>
      <c r="N29" s="432">
        <v>2</v>
      </c>
      <c r="O29" s="62">
        <v>1</v>
      </c>
      <c r="P29" s="546">
        <v>2</v>
      </c>
      <c r="Q29" s="121">
        <v>1</v>
      </c>
      <c r="R29" s="546">
        <v>2</v>
      </c>
      <c r="S29" s="433">
        <v>1</v>
      </c>
      <c r="T29" s="551">
        <v>2</v>
      </c>
      <c r="U29" s="430">
        <v>1</v>
      </c>
      <c r="V29" s="544"/>
      <c r="W29" s="519"/>
      <c r="X29" s="382" t="s">
        <v>16</v>
      </c>
      <c r="Y29" s="120"/>
      <c r="Z29" s="580">
        <v>9</v>
      </c>
      <c r="AA29" s="43"/>
    </row>
    <row r="30" spans="1:30" ht="16.8" x14ac:dyDescent="0.25">
      <c r="A30" s="353"/>
      <c r="B30" s="545" t="s">
        <v>186</v>
      </c>
      <c r="C30" s="520" t="s">
        <v>16</v>
      </c>
      <c r="D30" s="413"/>
      <c r="E30" s="500"/>
      <c r="F30" s="384"/>
      <c r="G30" s="447"/>
      <c r="H30" s="403"/>
      <c r="I30" s="500"/>
      <c r="J30" s="415"/>
      <c r="K30" s="400"/>
      <c r="L30" s="552">
        <v>1</v>
      </c>
      <c r="M30" s="547">
        <v>2</v>
      </c>
      <c r="N30" s="551">
        <v>1</v>
      </c>
      <c r="O30" s="433">
        <v>2</v>
      </c>
      <c r="P30" s="413"/>
      <c r="Q30" s="415"/>
      <c r="R30" s="406"/>
      <c r="S30" s="580"/>
      <c r="T30" s="415"/>
      <c r="U30" s="384"/>
      <c r="V30" s="543"/>
      <c r="W30" s="519"/>
      <c r="X30" s="382" t="s">
        <v>16</v>
      </c>
      <c r="Y30" s="111"/>
      <c r="Z30" s="580">
        <v>4</v>
      </c>
      <c r="AA30" s="43"/>
    </row>
    <row r="31" spans="1:30" ht="14.4" thickBot="1" x14ac:dyDescent="0.3">
      <c r="A31" s="353"/>
      <c r="B31" s="482" t="s">
        <v>25</v>
      </c>
      <c r="C31" s="443" t="s">
        <v>16</v>
      </c>
      <c r="D31" s="440">
        <v>1</v>
      </c>
      <c r="E31" s="439">
        <v>1</v>
      </c>
      <c r="F31" s="450">
        <v>1</v>
      </c>
      <c r="G31" s="441">
        <v>1</v>
      </c>
      <c r="H31" s="417"/>
      <c r="I31" s="496"/>
      <c r="J31" s="450"/>
      <c r="K31" s="441"/>
      <c r="L31" s="417"/>
      <c r="M31" s="439"/>
      <c r="N31" s="452"/>
      <c r="O31" s="453"/>
      <c r="P31" s="440"/>
      <c r="Q31" s="450"/>
      <c r="R31" s="452"/>
      <c r="S31" s="453"/>
      <c r="T31" s="450"/>
      <c r="U31" s="452"/>
      <c r="V31" s="554"/>
      <c r="W31" s="488"/>
      <c r="X31" s="440" t="s">
        <v>16</v>
      </c>
      <c r="Y31" s="133"/>
      <c r="Z31" s="443">
        <v>2</v>
      </c>
      <c r="AA31" s="43"/>
    </row>
    <row r="32" spans="1:30" x14ac:dyDescent="0.25">
      <c r="A32" s="446"/>
      <c r="B32" s="71" t="s">
        <v>44</v>
      </c>
      <c r="C32" s="73" t="s">
        <v>159</v>
      </c>
      <c r="D32" s="369"/>
      <c r="E32" s="368"/>
      <c r="F32" s="72"/>
      <c r="G32" s="444"/>
      <c r="H32" s="376"/>
      <c r="I32" s="368"/>
      <c r="J32" s="72"/>
      <c r="K32" s="445"/>
      <c r="L32" s="73"/>
      <c r="M32" s="445"/>
      <c r="N32" s="72"/>
      <c r="O32" s="372"/>
      <c r="P32" s="402"/>
      <c r="Q32" s="370"/>
      <c r="R32" s="402">
        <v>1</v>
      </c>
      <c r="S32" s="445">
        <v>2</v>
      </c>
      <c r="T32" s="424">
        <v>1</v>
      </c>
      <c r="U32" s="368">
        <v>2</v>
      </c>
      <c r="V32" s="74"/>
      <c r="W32" s="75"/>
      <c r="X32" s="373" t="s">
        <v>16</v>
      </c>
      <c r="Y32" s="491"/>
      <c r="Z32" s="162">
        <v>4</v>
      </c>
      <c r="AA32" s="43"/>
    </row>
    <row r="33" spans="1:32" ht="16.8" x14ac:dyDescent="0.25">
      <c r="A33" s="446"/>
      <c r="B33" s="446" t="s">
        <v>185</v>
      </c>
      <c r="C33" s="446"/>
      <c r="D33" s="391"/>
      <c r="E33" s="399"/>
      <c r="F33" s="389"/>
      <c r="G33" s="447"/>
      <c r="H33" s="389"/>
      <c r="I33" s="512"/>
      <c r="J33" s="387"/>
      <c r="K33" s="438"/>
      <c r="L33" s="378"/>
      <c r="M33" s="401"/>
      <c r="N33" s="389"/>
      <c r="O33" s="390"/>
      <c r="P33" s="382"/>
      <c r="Q33" s="399">
        <v>4</v>
      </c>
      <c r="R33" s="389"/>
      <c r="S33" s="434"/>
      <c r="T33" s="391"/>
      <c r="U33" s="383">
        <v>4</v>
      </c>
      <c r="V33" s="47"/>
      <c r="W33" s="449"/>
      <c r="X33" s="382"/>
      <c r="Y33" s="388"/>
      <c r="Z33" s="163">
        <v>10</v>
      </c>
      <c r="AA33" s="43"/>
    </row>
    <row r="34" spans="1:32" ht="14.4" customHeight="1" x14ac:dyDescent="0.25">
      <c r="A34" s="446"/>
      <c r="B34" s="119" t="s">
        <v>96</v>
      </c>
      <c r="C34" s="428"/>
      <c r="D34" s="391"/>
      <c r="E34" s="399"/>
      <c r="F34" s="384"/>
      <c r="G34" s="447"/>
      <c r="H34" s="382"/>
      <c r="I34" s="512"/>
      <c r="J34" s="448"/>
      <c r="K34" s="438"/>
      <c r="L34" s="378"/>
      <c r="M34" s="399"/>
      <c r="N34" s="384"/>
      <c r="O34" s="390"/>
      <c r="P34" s="382"/>
      <c r="Q34" s="384"/>
      <c r="R34" s="384"/>
      <c r="S34" s="398"/>
      <c r="T34" s="391"/>
      <c r="U34" s="434">
        <v>0</v>
      </c>
      <c r="V34" s="47"/>
      <c r="W34" s="75"/>
      <c r="X34" s="402" t="s">
        <v>97</v>
      </c>
      <c r="Y34" s="388"/>
      <c r="Z34" s="394">
        <v>0</v>
      </c>
      <c r="AA34" s="43"/>
    </row>
    <row r="35" spans="1:32" ht="14.4" thickBot="1" x14ac:dyDescent="0.3">
      <c r="A35" s="499"/>
      <c r="B35" s="358"/>
      <c r="C35" s="358"/>
      <c r="D35" s="403"/>
      <c r="E35" s="500"/>
      <c r="F35" s="406"/>
      <c r="G35" s="501"/>
      <c r="H35" s="413"/>
      <c r="I35" s="200"/>
      <c r="J35" s="397"/>
      <c r="K35" s="200"/>
      <c r="L35" s="403"/>
      <c r="M35" s="500"/>
      <c r="N35" s="406"/>
      <c r="O35" s="414"/>
      <c r="P35" s="413"/>
      <c r="Q35" s="402"/>
      <c r="R35" s="397"/>
      <c r="S35" s="414"/>
      <c r="T35" s="402"/>
      <c r="U35" s="397"/>
      <c r="V35" s="114"/>
      <c r="W35" s="519"/>
      <c r="X35" s="415"/>
      <c r="Y35" s="124"/>
      <c r="Z35" s="669">
        <f>SUM(Z22:Z34)</f>
        <v>156</v>
      </c>
      <c r="AA35" s="43"/>
    </row>
    <row r="36" spans="1:32" ht="13.8" customHeight="1" x14ac:dyDescent="0.25">
      <c r="A36" s="765" t="s">
        <v>26</v>
      </c>
      <c r="B36" s="766"/>
      <c r="C36" s="766"/>
      <c r="D36" s="766"/>
      <c r="E36" s="766"/>
      <c r="F36" s="766"/>
      <c r="G36" s="766"/>
      <c r="H36" s="766"/>
      <c r="I36" s="766"/>
      <c r="J36" s="766"/>
      <c r="K36" s="766"/>
      <c r="L36" s="766"/>
      <c r="M36" s="766"/>
      <c r="N36" s="766"/>
      <c r="O36" s="766"/>
      <c r="P36" s="766"/>
      <c r="Q36" s="766"/>
      <c r="R36" s="766"/>
      <c r="S36" s="766"/>
      <c r="T36" s="766"/>
      <c r="U36" s="766"/>
      <c r="V36" s="766"/>
      <c r="W36" s="766"/>
      <c r="X36" s="766"/>
      <c r="Y36" s="766"/>
      <c r="Z36" s="767"/>
      <c r="AA36" s="43"/>
    </row>
    <row r="37" spans="1:32" ht="14.4" customHeight="1" thickBot="1" x14ac:dyDescent="0.3">
      <c r="A37" s="768"/>
      <c r="B37" s="769"/>
      <c r="C37" s="769"/>
      <c r="D37" s="769"/>
      <c r="E37" s="769"/>
      <c r="F37" s="769"/>
      <c r="G37" s="769"/>
      <c r="H37" s="769"/>
      <c r="I37" s="769"/>
      <c r="J37" s="769"/>
      <c r="K37" s="769"/>
      <c r="L37" s="769"/>
      <c r="M37" s="769"/>
      <c r="N37" s="769"/>
      <c r="O37" s="769"/>
      <c r="P37" s="769"/>
      <c r="Q37" s="769"/>
      <c r="R37" s="769"/>
      <c r="S37" s="769"/>
      <c r="T37" s="769"/>
      <c r="U37" s="769"/>
      <c r="V37" s="769"/>
      <c r="W37" s="769"/>
      <c r="X37" s="769"/>
      <c r="Y37" s="769"/>
      <c r="Z37" s="770"/>
      <c r="AA37" s="43"/>
    </row>
    <row r="38" spans="1:32" ht="18.45" customHeight="1" thickBot="1" x14ac:dyDescent="0.3">
      <c r="A38" s="823" t="s">
        <v>27</v>
      </c>
      <c r="B38" s="824"/>
      <c r="C38" s="824"/>
      <c r="D38" s="824"/>
      <c r="E38" s="824"/>
      <c r="F38" s="824"/>
      <c r="G38" s="824"/>
      <c r="H38" s="824"/>
      <c r="I38" s="824"/>
      <c r="J38" s="824"/>
      <c r="K38" s="824"/>
      <c r="L38" s="824"/>
      <c r="M38" s="824"/>
      <c r="N38" s="824"/>
      <c r="O38" s="824"/>
      <c r="P38" s="824"/>
      <c r="Q38" s="824"/>
      <c r="R38" s="824"/>
      <c r="S38" s="824"/>
      <c r="T38" s="824"/>
      <c r="U38" s="824"/>
      <c r="V38" s="824"/>
      <c r="W38" s="824"/>
      <c r="X38" s="824"/>
      <c r="Y38" s="824"/>
      <c r="Z38" s="825"/>
      <c r="AA38" s="43"/>
      <c r="AF38" s="38" t="s">
        <v>0</v>
      </c>
    </row>
    <row r="39" spans="1:32" ht="2.4" hidden="1" customHeight="1" x14ac:dyDescent="0.25">
      <c r="A39" s="826"/>
      <c r="B39" s="827"/>
      <c r="C39" s="827"/>
      <c r="D39" s="827"/>
      <c r="E39" s="827"/>
      <c r="F39" s="827"/>
      <c r="G39" s="827"/>
      <c r="H39" s="827"/>
      <c r="I39" s="827"/>
      <c r="J39" s="827"/>
      <c r="K39" s="827"/>
      <c r="L39" s="827"/>
      <c r="M39" s="827"/>
      <c r="N39" s="827"/>
      <c r="O39" s="827"/>
      <c r="P39" s="827"/>
      <c r="Q39" s="827"/>
      <c r="R39" s="827"/>
      <c r="S39" s="827"/>
      <c r="T39" s="827"/>
      <c r="U39" s="827"/>
      <c r="V39" s="827"/>
      <c r="W39" s="827"/>
      <c r="X39" s="827"/>
      <c r="Y39" s="827"/>
      <c r="Z39" s="828"/>
      <c r="AA39" s="43"/>
    </row>
    <row r="40" spans="1:32" x14ac:dyDescent="0.25">
      <c r="A40" s="560" t="s">
        <v>240</v>
      </c>
      <c r="B40" s="235" t="s">
        <v>147</v>
      </c>
      <c r="C40" s="631" t="s">
        <v>159</v>
      </c>
      <c r="D40" s="255"/>
      <c r="E40" s="294"/>
      <c r="F40" s="194"/>
      <c r="G40" s="236"/>
      <c r="H40" s="224">
        <v>2</v>
      </c>
      <c r="I40" s="295">
        <v>3</v>
      </c>
      <c r="J40" s="296">
        <v>2</v>
      </c>
      <c r="K40" s="237">
        <v>3</v>
      </c>
      <c r="L40" s="296"/>
      <c r="M40" s="238"/>
      <c r="N40" s="296"/>
      <c r="O40" s="195"/>
      <c r="P40" s="255"/>
      <c r="Q40" s="194"/>
      <c r="R40" s="296"/>
      <c r="S40" s="195"/>
      <c r="T40" s="255"/>
      <c r="U40" s="194"/>
      <c r="V40" s="298"/>
      <c r="W40" s="518"/>
      <c r="X40" s="297" t="s">
        <v>10</v>
      </c>
      <c r="Y40" s="667" t="s">
        <v>11</v>
      </c>
      <c r="Z40" s="609">
        <v>6</v>
      </c>
    </row>
    <row r="41" spans="1:32" x14ac:dyDescent="0.25">
      <c r="A41" s="353" t="s">
        <v>241</v>
      </c>
      <c r="B41" s="352" t="s">
        <v>28</v>
      </c>
      <c r="C41" s="627" t="s">
        <v>159</v>
      </c>
      <c r="D41" s="454"/>
      <c r="E41" s="455"/>
      <c r="F41" s="456"/>
      <c r="G41" s="461"/>
      <c r="H41" s="458"/>
      <c r="I41" s="459"/>
      <c r="J41" s="460"/>
      <c r="K41" s="461"/>
      <c r="L41" s="460">
        <v>2</v>
      </c>
      <c r="M41" s="462">
        <v>2</v>
      </c>
      <c r="N41" s="460"/>
      <c r="O41" s="463"/>
      <c r="P41" s="454"/>
      <c r="Q41" s="456"/>
      <c r="R41" s="460"/>
      <c r="S41" s="463"/>
      <c r="T41" s="454"/>
      <c r="U41" s="456"/>
      <c r="V41" s="464"/>
      <c r="W41" s="449"/>
      <c r="X41" s="465" t="s">
        <v>10</v>
      </c>
      <c r="Y41" s="463" t="s">
        <v>147</v>
      </c>
      <c r="Z41" s="468">
        <v>2</v>
      </c>
    </row>
    <row r="42" spans="1:32" x14ac:dyDescent="0.25">
      <c r="A42" s="353" t="s">
        <v>242</v>
      </c>
      <c r="B42" s="353" t="s">
        <v>54</v>
      </c>
      <c r="C42" s="638" t="s">
        <v>16</v>
      </c>
      <c r="D42" s="454"/>
      <c r="E42" s="455"/>
      <c r="F42" s="456"/>
      <c r="G42" s="457"/>
      <c r="H42" s="458"/>
      <c r="I42" s="459"/>
      <c r="J42" s="460"/>
      <c r="K42" s="461"/>
      <c r="L42" s="460">
        <v>2</v>
      </c>
      <c r="M42" s="462">
        <v>2</v>
      </c>
      <c r="N42" s="460"/>
      <c r="O42" s="463"/>
      <c r="P42" s="454"/>
      <c r="Q42" s="456"/>
      <c r="R42" s="460"/>
      <c r="S42" s="463"/>
      <c r="T42" s="454"/>
      <c r="U42" s="456"/>
      <c r="V42" s="464"/>
      <c r="W42" s="449"/>
      <c r="X42" s="465" t="s">
        <v>16</v>
      </c>
      <c r="Y42" s="463"/>
      <c r="Z42" s="468">
        <v>2</v>
      </c>
    </row>
    <row r="43" spans="1:32" x14ac:dyDescent="0.25">
      <c r="A43" s="353" t="s">
        <v>243</v>
      </c>
      <c r="B43" s="352" t="s">
        <v>29</v>
      </c>
      <c r="C43" s="627" t="s">
        <v>159</v>
      </c>
      <c r="D43" s="454"/>
      <c r="E43" s="455"/>
      <c r="F43" s="456">
        <v>3</v>
      </c>
      <c r="G43" s="462">
        <v>3</v>
      </c>
      <c r="H43" s="458"/>
      <c r="I43" s="459"/>
      <c r="J43" s="460"/>
      <c r="K43" s="461"/>
      <c r="L43" s="460"/>
      <c r="M43" s="462"/>
      <c r="N43" s="460"/>
      <c r="O43" s="463"/>
      <c r="P43" s="454"/>
      <c r="Q43" s="456"/>
      <c r="R43" s="460"/>
      <c r="S43" s="463"/>
      <c r="T43" s="454"/>
      <c r="U43" s="456"/>
      <c r="V43" s="464"/>
      <c r="W43" s="449"/>
      <c r="X43" s="465" t="s">
        <v>10</v>
      </c>
      <c r="Y43" s="463"/>
      <c r="Z43" s="686">
        <v>3</v>
      </c>
      <c r="AA43" s="43"/>
    </row>
    <row r="44" spans="1:32" x14ac:dyDescent="0.25">
      <c r="A44" s="353" t="s">
        <v>244</v>
      </c>
      <c r="B44" s="353" t="s">
        <v>132</v>
      </c>
      <c r="C44" s="599" t="s">
        <v>16</v>
      </c>
      <c r="D44" s="454"/>
      <c r="E44" s="455"/>
      <c r="F44" s="456"/>
      <c r="G44" s="457"/>
      <c r="H44" s="458"/>
      <c r="I44" s="459"/>
      <c r="J44" s="460"/>
      <c r="K44" s="461"/>
      <c r="L44" s="460"/>
      <c r="M44" s="462"/>
      <c r="N44" s="460"/>
      <c r="O44" s="463"/>
      <c r="P44" s="454">
        <v>2</v>
      </c>
      <c r="Q44" s="462">
        <v>2</v>
      </c>
      <c r="R44" s="460"/>
      <c r="S44" s="463"/>
      <c r="T44" s="454"/>
      <c r="U44" s="456"/>
      <c r="V44" s="464"/>
      <c r="W44" s="449"/>
      <c r="X44" s="465" t="s">
        <v>16</v>
      </c>
      <c r="Y44" s="463"/>
      <c r="Z44" s="686">
        <v>2</v>
      </c>
      <c r="AA44" s="43"/>
    </row>
    <row r="45" spans="1:32" x14ac:dyDescent="0.25">
      <c r="A45" s="353" t="s">
        <v>245</v>
      </c>
      <c r="B45" s="354" t="s">
        <v>31</v>
      </c>
      <c r="C45" s="628" t="s">
        <v>159</v>
      </c>
      <c r="D45" s="454"/>
      <c r="E45" s="455"/>
      <c r="F45" s="456"/>
      <c r="G45" s="457"/>
      <c r="H45" s="458">
        <v>2</v>
      </c>
      <c r="I45" s="459">
        <v>3</v>
      </c>
      <c r="J45" s="460"/>
      <c r="K45" s="461"/>
      <c r="L45" s="460"/>
      <c r="M45" s="462"/>
      <c r="N45" s="460"/>
      <c r="O45" s="461"/>
      <c r="P45" s="458"/>
      <c r="Q45" s="459"/>
      <c r="R45" s="460"/>
      <c r="S45" s="461"/>
      <c r="T45" s="454"/>
      <c r="U45" s="456"/>
      <c r="V45" s="464"/>
      <c r="W45" s="449"/>
      <c r="X45" s="465" t="s">
        <v>10</v>
      </c>
      <c r="Y45" s="463"/>
      <c r="Z45" s="686">
        <v>3</v>
      </c>
      <c r="AA45" s="43"/>
    </row>
    <row r="46" spans="1:32" x14ac:dyDescent="0.25">
      <c r="A46" s="353" t="s">
        <v>246</v>
      </c>
      <c r="B46" s="352" t="s">
        <v>30</v>
      </c>
      <c r="C46" s="627" t="s">
        <v>16</v>
      </c>
      <c r="D46" s="454"/>
      <c r="E46" s="455"/>
      <c r="F46" s="456"/>
      <c r="G46" s="457"/>
      <c r="H46" s="458"/>
      <c r="I46" s="459"/>
      <c r="J46" s="460">
        <v>2</v>
      </c>
      <c r="K46" s="461">
        <v>3</v>
      </c>
      <c r="L46" s="460"/>
      <c r="M46" s="462"/>
      <c r="N46" s="460"/>
      <c r="O46" s="463"/>
      <c r="P46" s="458"/>
      <c r="Q46" s="459"/>
      <c r="R46" s="460"/>
      <c r="S46" s="461"/>
      <c r="T46" s="454"/>
      <c r="U46" s="456"/>
      <c r="V46" s="464"/>
      <c r="W46" s="449"/>
      <c r="X46" s="465" t="s">
        <v>10</v>
      </c>
      <c r="Y46" s="463" t="s">
        <v>31</v>
      </c>
      <c r="Z46" s="686">
        <v>3</v>
      </c>
      <c r="AA46" s="43"/>
      <c r="AE46" s="38" t="s">
        <v>0</v>
      </c>
    </row>
    <row r="47" spans="1:32" x14ac:dyDescent="0.25">
      <c r="A47" s="353" t="s">
        <v>247</v>
      </c>
      <c r="B47" s="352" t="s">
        <v>32</v>
      </c>
      <c r="C47" s="627" t="s">
        <v>159</v>
      </c>
      <c r="D47" s="454"/>
      <c r="E47" s="455"/>
      <c r="F47" s="456"/>
      <c r="G47" s="457"/>
      <c r="H47" s="458"/>
      <c r="I47" s="455"/>
      <c r="J47" s="456"/>
      <c r="K47" s="461"/>
      <c r="L47" s="460"/>
      <c r="M47" s="466"/>
      <c r="N47" s="456"/>
      <c r="O47" s="455"/>
      <c r="P47" s="458"/>
      <c r="Q47" s="456"/>
      <c r="R47" s="460"/>
      <c r="S47" s="461"/>
      <c r="T47" s="458">
        <v>2</v>
      </c>
      <c r="U47" s="455">
        <v>3</v>
      </c>
      <c r="V47" s="611"/>
      <c r="W47" s="392"/>
      <c r="X47" s="465" t="s">
        <v>10</v>
      </c>
      <c r="Y47" s="467"/>
      <c r="Z47" s="468">
        <v>3</v>
      </c>
    </row>
    <row r="48" spans="1:32" x14ac:dyDescent="0.25">
      <c r="A48" s="353" t="s">
        <v>248</v>
      </c>
      <c r="B48" s="635" t="s">
        <v>33</v>
      </c>
      <c r="C48" s="632" t="s">
        <v>16</v>
      </c>
      <c r="D48" s="454"/>
      <c r="E48" s="455"/>
      <c r="F48" s="456"/>
      <c r="G48" s="457"/>
      <c r="H48" s="458"/>
      <c r="I48" s="459"/>
      <c r="J48" s="460"/>
      <c r="K48" s="461"/>
      <c r="L48" s="460"/>
      <c r="M48" s="462"/>
      <c r="N48" s="460"/>
      <c r="O48" s="463"/>
      <c r="P48" s="454"/>
      <c r="Q48" s="456"/>
      <c r="R48" s="460"/>
      <c r="S48" s="463"/>
      <c r="T48" s="454"/>
      <c r="U48" s="456"/>
      <c r="V48" s="464">
        <v>2</v>
      </c>
      <c r="W48" s="449">
        <v>2</v>
      </c>
      <c r="X48" s="465" t="s">
        <v>16</v>
      </c>
      <c r="Y48" s="463"/>
      <c r="Z48" s="468">
        <v>2</v>
      </c>
    </row>
    <row r="49" spans="1:31" x14ac:dyDescent="0.25">
      <c r="A49" s="353" t="s">
        <v>273</v>
      </c>
      <c r="B49" s="635" t="s">
        <v>34</v>
      </c>
      <c r="C49" s="632" t="s">
        <v>16</v>
      </c>
      <c r="D49" s="454">
        <v>2</v>
      </c>
      <c r="E49" s="466">
        <v>0</v>
      </c>
      <c r="F49" s="456"/>
      <c r="G49" s="461"/>
      <c r="H49" s="458"/>
      <c r="I49" s="459"/>
      <c r="J49" s="460"/>
      <c r="K49" s="461"/>
      <c r="L49" s="460"/>
      <c r="M49" s="462"/>
      <c r="N49" s="460"/>
      <c r="O49" s="463"/>
      <c r="P49" s="454"/>
      <c r="Q49" s="462"/>
      <c r="R49" s="454">
        <v>2</v>
      </c>
      <c r="S49" s="461">
        <v>0</v>
      </c>
      <c r="T49" s="454"/>
      <c r="U49" s="456"/>
      <c r="V49" s="464"/>
      <c r="W49" s="449"/>
      <c r="X49" s="465" t="s">
        <v>17</v>
      </c>
      <c r="Y49" s="393" t="s">
        <v>11</v>
      </c>
      <c r="Z49" s="468">
        <v>0</v>
      </c>
      <c r="AA49" s="43"/>
    </row>
    <row r="50" spans="1:31" x14ac:dyDescent="0.25">
      <c r="A50" s="446"/>
      <c r="B50" s="355" t="s">
        <v>194</v>
      </c>
      <c r="C50" s="633"/>
      <c r="D50" s="469"/>
      <c r="E50" s="470"/>
      <c r="F50" s="471"/>
      <c r="G50" s="472"/>
      <c r="H50" s="473"/>
      <c r="I50" s="474"/>
      <c r="J50" s="475"/>
      <c r="K50" s="476"/>
      <c r="L50" s="475"/>
      <c r="M50" s="477"/>
      <c r="N50" s="475"/>
      <c r="O50" s="478"/>
      <c r="P50" s="469">
        <v>2</v>
      </c>
      <c r="Q50" s="477">
        <v>2</v>
      </c>
      <c r="R50" s="475"/>
      <c r="S50" s="478"/>
      <c r="T50" s="469"/>
      <c r="U50" s="471"/>
      <c r="V50" s="479"/>
      <c r="W50" s="480"/>
      <c r="X50" s="481"/>
      <c r="Y50" s="478"/>
      <c r="Z50" s="686">
        <v>2</v>
      </c>
      <c r="AA50" s="43"/>
    </row>
    <row r="51" spans="1:31" ht="14.4" thickBot="1" x14ac:dyDescent="0.3">
      <c r="A51" s="514"/>
      <c r="B51" s="499"/>
      <c r="C51" s="671"/>
      <c r="D51" s="413"/>
      <c r="E51" s="405"/>
      <c r="F51" s="406"/>
      <c r="G51" s="501"/>
      <c r="H51" s="403"/>
      <c r="I51" s="634"/>
      <c r="J51" s="409"/>
      <c r="K51" s="197"/>
      <c r="L51" s="409"/>
      <c r="M51" s="500"/>
      <c r="N51" s="415"/>
      <c r="O51" s="414"/>
      <c r="P51" s="413"/>
      <c r="Q51" s="406"/>
      <c r="R51" s="415"/>
      <c r="S51" s="414"/>
      <c r="T51" s="413"/>
      <c r="U51" s="406"/>
      <c r="V51" s="557"/>
      <c r="W51" s="519"/>
      <c r="X51" s="413"/>
      <c r="Y51" s="120"/>
      <c r="Z51" s="672">
        <f>SUM(Z40:Z50)</f>
        <v>28</v>
      </c>
    </row>
    <row r="52" spans="1:31" ht="14.4" customHeight="1" thickBot="1" x14ac:dyDescent="0.3">
      <c r="A52" s="777" t="s">
        <v>102</v>
      </c>
      <c r="B52" s="778"/>
      <c r="C52" s="778"/>
      <c r="D52" s="778"/>
      <c r="E52" s="778"/>
      <c r="F52" s="778"/>
      <c r="G52" s="778"/>
      <c r="H52" s="778"/>
      <c r="I52" s="778"/>
      <c r="J52" s="778"/>
      <c r="K52" s="778"/>
      <c r="L52" s="778"/>
      <c r="M52" s="778"/>
      <c r="N52" s="778"/>
      <c r="O52" s="778"/>
      <c r="P52" s="778"/>
      <c r="Q52" s="778"/>
      <c r="R52" s="778"/>
      <c r="S52" s="778"/>
      <c r="T52" s="778"/>
      <c r="U52" s="778"/>
      <c r="V52" s="778"/>
      <c r="W52" s="778"/>
      <c r="X52" s="778"/>
      <c r="Y52" s="778"/>
      <c r="Z52" s="779"/>
    </row>
    <row r="53" spans="1:31" x14ac:dyDescent="0.25">
      <c r="A53" s="490" t="s">
        <v>249</v>
      </c>
      <c r="B53" s="490" t="s">
        <v>55</v>
      </c>
      <c r="C53" s="263" t="s">
        <v>16</v>
      </c>
      <c r="D53" s="376"/>
      <c r="E53" s="497"/>
      <c r="F53" s="371"/>
      <c r="G53" s="444"/>
      <c r="H53" s="376">
        <v>2</v>
      </c>
      <c r="I53" s="365">
        <v>2</v>
      </c>
      <c r="J53" s="366"/>
      <c r="K53" s="491"/>
      <c r="L53" s="360"/>
      <c r="M53" s="376"/>
      <c r="N53" s="371"/>
      <c r="O53" s="372"/>
      <c r="P53" s="376"/>
      <c r="Q53" s="376"/>
      <c r="R53" s="371"/>
      <c r="S53" s="372"/>
      <c r="T53" s="369"/>
      <c r="U53" s="371"/>
      <c r="V53" s="240"/>
      <c r="W53" s="380"/>
      <c r="X53" s="376" t="s">
        <v>16</v>
      </c>
      <c r="Y53" s="45"/>
      <c r="Z53" s="427">
        <v>2</v>
      </c>
    </row>
    <row r="54" spans="1:31" x14ac:dyDescent="0.25">
      <c r="A54" s="353" t="s">
        <v>250</v>
      </c>
      <c r="B54" s="353" t="s">
        <v>56</v>
      </c>
      <c r="C54" s="531" t="s">
        <v>159</v>
      </c>
      <c r="D54" s="382">
        <v>2</v>
      </c>
      <c r="E54" s="399">
        <v>3</v>
      </c>
      <c r="F54" s="389"/>
      <c r="G54" s="447"/>
      <c r="H54" s="382"/>
      <c r="I54" s="386"/>
      <c r="J54" s="387"/>
      <c r="K54" s="388"/>
      <c r="L54" s="386"/>
      <c r="M54" s="382"/>
      <c r="N54" s="389"/>
      <c r="O54" s="390"/>
      <c r="P54" s="382"/>
      <c r="Q54" s="382"/>
      <c r="R54" s="389"/>
      <c r="S54" s="390"/>
      <c r="T54" s="391"/>
      <c r="U54" s="389"/>
      <c r="V54" s="611"/>
      <c r="W54" s="392"/>
      <c r="X54" s="382" t="s">
        <v>10</v>
      </c>
      <c r="Y54" s="393"/>
      <c r="Z54" s="394">
        <v>3</v>
      </c>
    </row>
    <row r="55" spans="1:31" x14ac:dyDescent="0.25">
      <c r="A55" s="353" t="s">
        <v>251</v>
      </c>
      <c r="B55" s="353" t="s">
        <v>57</v>
      </c>
      <c r="C55" s="531" t="s">
        <v>159</v>
      </c>
      <c r="D55" s="382"/>
      <c r="E55" s="399"/>
      <c r="F55" s="389"/>
      <c r="G55" s="447"/>
      <c r="H55" s="382"/>
      <c r="I55" s="493"/>
      <c r="J55" s="387"/>
      <c r="K55" s="388"/>
      <c r="L55" s="386"/>
      <c r="M55" s="382"/>
      <c r="N55" s="389">
        <v>2</v>
      </c>
      <c r="O55" s="400">
        <v>2</v>
      </c>
      <c r="P55" s="382"/>
      <c r="Q55" s="382"/>
      <c r="R55" s="389"/>
      <c r="S55" s="390"/>
      <c r="T55" s="391"/>
      <c r="U55" s="389"/>
      <c r="V55" s="611"/>
      <c r="W55" s="392"/>
      <c r="X55" s="382" t="s">
        <v>10</v>
      </c>
      <c r="Y55" s="393"/>
      <c r="Z55" s="394">
        <v>2</v>
      </c>
    </row>
    <row r="56" spans="1:31" x14ac:dyDescent="0.25">
      <c r="A56" s="353" t="s">
        <v>252</v>
      </c>
      <c r="B56" s="499" t="s">
        <v>163</v>
      </c>
      <c r="C56" s="639" t="s">
        <v>159</v>
      </c>
      <c r="D56" s="413"/>
      <c r="E56" s="500"/>
      <c r="F56" s="415"/>
      <c r="G56" s="501"/>
      <c r="H56" s="413"/>
      <c r="I56" s="634"/>
      <c r="J56" s="409"/>
      <c r="K56" s="411"/>
      <c r="L56" s="581"/>
      <c r="M56" s="413"/>
      <c r="N56" s="389">
        <v>2</v>
      </c>
      <c r="O56" s="400">
        <v>2</v>
      </c>
      <c r="P56" s="413"/>
      <c r="Q56" s="413"/>
      <c r="R56" s="415"/>
      <c r="S56" s="414"/>
      <c r="T56" s="403"/>
      <c r="U56" s="415"/>
      <c r="V56" s="614"/>
      <c r="W56" s="503"/>
      <c r="X56" s="413" t="s">
        <v>10</v>
      </c>
      <c r="Y56" s="505"/>
      <c r="Z56" s="520">
        <v>2</v>
      </c>
    </row>
    <row r="57" spans="1:31" ht="14.4" thickBot="1" x14ac:dyDescent="0.3">
      <c r="A57" s="358" t="s">
        <v>253</v>
      </c>
      <c r="B57" s="499" t="s">
        <v>212</v>
      </c>
      <c r="C57" s="639" t="s">
        <v>16</v>
      </c>
      <c r="D57" s="413"/>
      <c r="E57" s="500"/>
      <c r="F57" s="415"/>
      <c r="G57" s="501"/>
      <c r="H57" s="413">
        <v>3</v>
      </c>
      <c r="I57" s="634">
        <v>2</v>
      </c>
      <c r="J57" s="409"/>
      <c r="K57" s="411"/>
      <c r="L57" s="581"/>
      <c r="M57" s="413"/>
      <c r="N57" s="415"/>
      <c r="O57" s="414"/>
      <c r="P57" s="413"/>
      <c r="Q57" s="161"/>
      <c r="R57" s="415"/>
      <c r="S57" s="414"/>
      <c r="T57" s="403"/>
      <c r="U57" s="405"/>
      <c r="V57" s="614"/>
      <c r="W57" s="503"/>
      <c r="X57" s="413" t="s">
        <v>16</v>
      </c>
      <c r="Y57" s="505" t="s">
        <v>29</v>
      </c>
      <c r="Z57" s="520">
        <v>2</v>
      </c>
    </row>
    <row r="58" spans="1:31" ht="14.4" customHeight="1" x14ac:dyDescent="0.25">
      <c r="A58" s="811" t="s">
        <v>35</v>
      </c>
      <c r="B58" s="812"/>
      <c r="C58" s="812"/>
      <c r="D58" s="812"/>
      <c r="E58" s="812"/>
      <c r="F58" s="812"/>
      <c r="G58" s="812"/>
      <c r="H58" s="812"/>
      <c r="I58" s="812"/>
      <c r="J58" s="812"/>
      <c r="K58" s="812"/>
      <c r="L58" s="812"/>
      <c r="M58" s="812"/>
      <c r="N58" s="812"/>
      <c r="O58" s="812"/>
      <c r="P58" s="812"/>
      <c r="Q58" s="812"/>
      <c r="R58" s="812"/>
      <c r="S58" s="812"/>
      <c r="T58" s="812"/>
      <c r="U58" s="812"/>
      <c r="V58" s="812"/>
      <c r="W58" s="812"/>
      <c r="X58" s="812"/>
      <c r="Y58" s="812"/>
      <c r="Z58" s="813"/>
      <c r="AA58" s="43"/>
    </row>
    <row r="59" spans="1:31" ht="4.8" customHeight="1" thickBot="1" x14ac:dyDescent="0.3">
      <c r="A59" s="787"/>
      <c r="B59" s="829"/>
      <c r="C59" s="829"/>
      <c r="D59" s="829"/>
      <c r="E59" s="829"/>
      <c r="F59" s="829"/>
      <c r="G59" s="829"/>
      <c r="H59" s="829"/>
      <c r="I59" s="829"/>
      <c r="J59" s="829"/>
      <c r="K59" s="829"/>
      <c r="L59" s="829"/>
      <c r="M59" s="829"/>
      <c r="N59" s="829"/>
      <c r="O59" s="829"/>
      <c r="P59" s="829"/>
      <c r="Q59" s="829"/>
      <c r="R59" s="829"/>
      <c r="S59" s="829"/>
      <c r="T59" s="829"/>
      <c r="U59" s="829"/>
      <c r="V59" s="829"/>
      <c r="W59" s="829"/>
      <c r="X59" s="829"/>
      <c r="Y59" s="829"/>
      <c r="Z59" s="791"/>
      <c r="AA59" s="43"/>
    </row>
    <row r="60" spans="1:31" x14ac:dyDescent="0.25">
      <c r="A60" s="490"/>
      <c r="B60" s="192" t="s">
        <v>36</v>
      </c>
      <c r="C60" s="264" t="s">
        <v>159</v>
      </c>
      <c r="D60" s="369"/>
      <c r="E60" s="497"/>
      <c r="F60" s="371"/>
      <c r="G60" s="444"/>
      <c r="H60" s="371">
        <v>2</v>
      </c>
      <c r="I60" s="81">
        <v>2</v>
      </c>
      <c r="J60" s="366"/>
      <c r="K60" s="367"/>
      <c r="L60" s="364"/>
      <c r="M60" s="492"/>
      <c r="N60" s="371"/>
      <c r="O60" s="372"/>
      <c r="P60" s="376"/>
      <c r="Q60" s="371"/>
      <c r="R60" s="370"/>
      <c r="S60" s="372"/>
      <c r="T60" s="376"/>
      <c r="U60" s="370"/>
      <c r="V60" s="109"/>
      <c r="W60" s="480"/>
      <c r="X60" s="369" t="s">
        <v>10</v>
      </c>
      <c r="Y60" s="110"/>
      <c r="Z60" s="697">
        <v>2</v>
      </c>
      <c r="AA60" s="43"/>
    </row>
    <row r="61" spans="1:31" x14ac:dyDescent="0.25">
      <c r="A61" s="353"/>
      <c r="B61" s="558" t="s">
        <v>173</v>
      </c>
      <c r="C61" s="625" t="s">
        <v>159</v>
      </c>
      <c r="D61" s="391"/>
      <c r="E61" s="399"/>
      <c r="F61" s="389"/>
      <c r="G61" s="447"/>
      <c r="H61" s="389"/>
      <c r="I61" s="512"/>
      <c r="J61" s="387">
        <v>2</v>
      </c>
      <c r="K61" s="379">
        <v>2</v>
      </c>
      <c r="L61" s="378">
        <v>2</v>
      </c>
      <c r="M61" s="401">
        <v>2</v>
      </c>
      <c r="N61" s="389">
        <v>2</v>
      </c>
      <c r="O61" s="400">
        <v>2</v>
      </c>
      <c r="P61" s="382">
        <v>2</v>
      </c>
      <c r="Q61" s="383">
        <v>2</v>
      </c>
      <c r="R61" s="384"/>
      <c r="S61" s="390"/>
      <c r="T61" s="382"/>
      <c r="U61" s="384"/>
      <c r="V61" s="540"/>
      <c r="W61" s="449"/>
      <c r="X61" s="382" t="s">
        <v>10</v>
      </c>
      <c r="Y61" s="390" t="s">
        <v>11</v>
      </c>
      <c r="Z61" s="542">
        <v>8</v>
      </c>
      <c r="AA61" s="43"/>
    </row>
    <row r="62" spans="1:31" x14ac:dyDescent="0.25">
      <c r="A62" s="353"/>
      <c r="B62" s="558" t="s">
        <v>37</v>
      </c>
      <c r="C62" s="625" t="s">
        <v>159</v>
      </c>
      <c r="D62" s="391"/>
      <c r="E62" s="399"/>
      <c r="F62" s="389"/>
      <c r="G62" s="447"/>
      <c r="H62" s="389"/>
      <c r="I62" s="512"/>
      <c r="J62" s="387"/>
      <c r="K62" s="379"/>
      <c r="L62" s="378"/>
      <c r="M62" s="401"/>
      <c r="N62" s="389"/>
      <c r="O62" s="390"/>
      <c r="P62" s="382"/>
      <c r="Q62" s="389"/>
      <c r="R62" s="384">
        <v>2</v>
      </c>
      <c r="S62" s="400">
        <v>2</v>
      </c>
      <c r="T62" s="382"/>
      <c r="U62" s="384"/>
      <c r="V62" s="540"/>
      <c r="W62" s="449"/>
      <c r="X62" s="382" t="s">
        <v>10</v>
      </c>
      <c r="Y62" s="390"/>
      <c r="Z62" s="542">
        <v>2</v>
      </c>
      <c r="AA62" s="43"/>
    </row>
    <row r="63" spans="1:31" x14ac:dyDescent="0.25">
      <c r="A63" s="353"/>
      <c r="B63" s="558" t="s">
        <v>38</v>
      </c>
      <c r="C63" s="394" t="s">
        <v>16</v>
      </c>
      <c r="D63" s="382"/>
      <c r="E63" s="399"/>
      <c r="F63" s="389"/>
      <c r="G63" s="447"/>
      <c r="H63" s="389"/>
      <c r="I63" s="512"/>
      <c r="J63" s="387"/>
      <c r="K63" s="379"/>
      <c r="L63" s="378"/>
      <c r="M63" s="401"/>
      <c r="N63" s="389"/>
      <c r="O63" s="390"/>
      <c r="P63" s="382"/>
      <c r="Q63" s="389"/>
      <c r="R63" s="384"/>
      <c r="S63" s="390"/>
      <c r="T63" s="382">
        <v>2</v>
      </c>
      <c r="U63" s="399">
        <v>2</v>
      </c>
      <c r="V63" s="539"/>
      <c r="W63" s="449"/>
      <c r="X63" s="382" t="s">
        <v>16</v>
      </c>
      <c r="Y63" s="390"/>
      <c r="Z63" s="542">
        <v>2</v>
      </c>
      <c r="AA63" s="43"/>
    </row>
    <row r="64" spans="1:31" x14ac:dyDescent="0.25">
      <c r="A64" s="353"/>
      <c r="B64" s="558" t="s">
        <v>39</v>
      </c>
      <c r="C64" s="394" t="s">
        <v>16</v>
      </c>
      <c r="D64" s="382"/>
      <c r="E64" s="399"/>
      <c r="F64" s="389"/>
      <c r="G64" s="447"/>
      <c r="H64" s="389"/>
      <c r="I64" s="512"/>
      <c r="J64" s="387"/>
      <c r="K64" s="379"/>
      <c r="L64" s="378"/>
      <c r="M64" s="401"/>
      <c r="N64" s="389"/>
      <c r="O64" s="390"/>
      <c r="P64" s="382"/>
      <c r="Q64" s="389"/>
      <c r="R64" s="384"/>
      <c r="S64" s="390"/>
      <c r="T64" s="382"/>
      <c r="U64" s="384"/>
      <c r="V64" s="540">
        <v>1</v>
      </c>
      <c r="W64" s="449">
        <v>2</v>
      </c>
      <c r="X64" s="382" t="s">
        <v>16</v>
      </c>
      <c r="Y64" s="390"/>
      <c r="Z64" s="542">
        <v>2</v>
      </c>
      <c r="AA64" s="43"/>
      <c r="AE64" s="38" t="s">
        <v>0</v>
      </c>
    </row>
    <row r="65" spans="1:32" x14ac:dyDescent="0.25">
      <c r="A65" s="353"/>
      <c r="B65" s="559" t="s">
        <v>40</v>
      </c>
      <c r="C65" s="394" t="s">
        <v>159</v>
      </c>
      <c r="D65" s="413"/>
      <c r="E65" s="500"/>
      <c r="F65" s="415"/>
      <c r="G65" s="501"/>
      <c r="H65" s="415"/>
      <c r="I65" s="256"/>
      <c r="J65" s="409"/>
      <c r="K65" s="197"/>
      <c r="L65" s="391">
        <v>2</v>
      </c>
      <c r="M65" s="405">
        <v>2</v>
      </c>
      <c r="N65" s="384">
        <v>2</v>
      </c>
      <c r="O65" s="502">
        <v>2</v>
      </c>
      <c r="P65" s="413">
        <v>2</v>
      </c>
      <c r="Q65" s="405">
        <v>2</v>
      </c>
      <c r="R65" s="406">
        <v>2</v>
      </c>
      <c r="S65" s="502">
        <v>2</v>
      </c>
      <c r="T65" s="413"/>
      <c r="U65" s="406"/>
      <c r="V65" s="557"/>
      <c r="W65" s="519"/>
      <c r="X65" s="413" t="s">
        <v>10</v>
      </c>
      <c r="Y65" s="414" t="s">
        <v>11</v>
      </c>
      <c r="Z65" s="542">
        <v>8</v>
      </c>
      <c r="AA65" s="43"/>
    </row>
    <row r="66" spans="1:32" ht="14.4" thickBot="1" x14ac:dyDescent="0.3">
      <c r="A66" s="499"/>
      <c r="B66" s="559"/>
      <c r="C66" s="303"/>
      <c r="D66" s="403"/>
      <c r="E66" s="500"/>
      <c r="F66" s="415"/>
      <c r="G66" s="501"/>
      <c r="H66" s="415"/>
      <c r="I66" s="256"/>
      <c r="J66" s="409"/>
      <c r="K66" s="197"/>
      <c r="L66" s="412"/>
      <c r="M66" s="161"/>
      <c r="N66" s="415"/>
      <c r="O66" s="414"/>
      <c r="P66" s="413"/>
      <c r="Q66" s="415"/>
      <c r="R66" s="406"/>
      <c r="S66" s="414"/>
      <c r="T66" s="413"/>
      <c r="U66" s="406"/>
      <c r="V66" s="557"/>
      <c r="W66" s="519"/>
      <c r="X66" s="403"/>
      <c r="Y66" s="120"/>
      <c r="Z66" s="165">
        <f>SUM(Z60:Z65)</f>
        <v>24</v>
      </c>
      <c r="AA66" s="43"/>
    </row>
    <row r="67" spans="1:32" ht="10.199999999999999" customHeight="1" x14ac:dyDescent="0.25">
      <c r="A67" s="811" t="s">
        <v>41</v>
      </c>
      <c r="B67" s="812"/>
      <c r="C67" s="812"/>
      <c r="D67" s="812"/>
      <c r="E67" s="812"/>
      <c r="F67" s="812"/>
      <c r="G67" s="812"/>
      <c r="H67" s="812"/>
      <c r="I67" s="812"/>
      <c r="J67" s="812"/>
      <c r="K67" s="812"/>
      <c r="L67" s="812"/>
      <c r="M67" s="812"/>
      <c r="N67" s="812"/>
      <c r="O67" s="812"/>
      <c r="P67" s="812"/>
      <c r="Q67" s="812"/>
      <c r="R67" s="812"/>
      <c r="S67" s="812"/>
      <c r="T67" s="812"/>
      <c r="U67" s="812"/>
      <c r="V67" s="812"/>
      <c r="W67" s="812"/>
      <c r="X67" s="812"/>
      <c r="Y67" s="812"/>
      <c r="Z67" s="813"/>
      <c r="AA67" s="665"/>
    </row>
    <row r="68" spans="1:32" ht="11.4" customHeight="1" thickBot="1" x14ac:dyDescent="0.3">
      <c r="A68" s="787"/>
      <c r="B68" s="829"/>
      <c r="C68" s="829"/>
      <c r="D68" s="829"/>
      <c r="E68" s="829"/>
      <c r="F68" s="829"/>
      <c r="G68" s="829"/>
      <c r="H68" s="829"/>
      <c r="I68" s="829"/>
      <c r="J68" s="829"/>
      <c r="K68" s="829"/>
      <c r="L68" s="829"/>
      <c r="M68" s="829"/>
      <c r="N68" s="829"/>
      <c r="O68" s="829"/>
      <c r="P68" s="829"/>
      <c r="Q68" s="829"/>
      <c r="R68" s="829"/>
      <c r="S68" s="829"/>
      <c r="T68" s="829"/>
      <c r="U68" s="829"/>
      <c r="V68" s="829"/>
      <c r="W68" s="829"/>
      <c r="X68" s="829"/>
      <c r="Y68" s="829"/>
      <c r="Z68" s="791"/>
      <c r="AA68" s="38">
        <v>38</v>
      </c>
    </row>
    <row r="69" spans="1:32" customFormat="1" ht="14.4" x14ac:dyDescent="0.3">
      <c r="A69" s="54" t="s">
        <v>279</v>
      </c>
      <c r="B69" s="54" t="s">
        <v>42</v>
      </c>
      <c r="C69" s="427" t="s">
        <v>16</v>
      </c>
      <c r="D69" s="369"/>
      <c r="E69" s="497"/>
      <c r="F69" s="371"/>
      <c r="G69" s="444"/>
      <c r="H69" s="371">
        <v>2</v>
      </c>
      <c r="I69" s="81">
        <v>3</v>
      </c>
      <c r="J69" s="366">
        <v>2</v>
      </c>
      <c r="K69" s="673">
        <v>3</v>
      </c>
      <c r="L69" s="674"/>
      <c r="M69" s="370"/>
      <c r="N69" s="371"/>
      <c r="O69" s="372"/>
      <c r="P69" s="376"/>
      <c r="Q69" s="370"/>
      <c r="R69" s="371"/>
      <c r="S69" s="72"/>
      <c r="T69" s="369"/>
      <c r="U69" s="371"/>
      <c r="V69" s="240"/>
      <c r="W69" s="380"/>
      <c r="X69" s="136" t="s">
        <v>16</v>
      </c>
      <c r="Y69" s="678" t="s">
        <v>11</v>
      </c>
      <c r="Z69" s="427">
        <v>6</v>
      </c>
      <c r="AA69" s="38"/>
      <c r="AB69" s="38"/>
      <c r="AC69" s="38"/>
    </row>
    <row r="70" spans="1:32" customFormat="1" ht="14.4" x14ac:dyDescent="0.3">
      <c r="A70" s="446" t="s">
        <v>280</v>
      </c>
      <c r="B70" s="446" t="s">
        <v>98</v>
      </c>
      <c r="C70" s="394" t="s">
        <v>16</v>
      </c>
      <c r="D70" s="391"/>
      <c r="E70" s="399"/>
      <c r="F70" s="389"/>
      <c r="G70" s="447"/>
      <c r="H70" s="389"/>
      <c r="I70" s="448"/>
      <c r="J70" s="387"/>
      <c r="K70" s="438"/>
      <c r="L70" s="511">
        <v>2</v>
      </c>
      <c r="M70" s="512">
        <v>2</v>
      </c>
      <c r="N70" s="389"/>
      <c r="O70" s="390"/>
      <c r="P70" s="382"/>
      <c r="Q70" s="384"/>
      <c r="R70" s="389"/>
      <c r="S70" s="398"/>
      <c r="T70" s="391"/>
      <c r="U70" s="389"/>
      <c r="V70" s="611"/>
      <c r="W70" s="392"/>
      <c r="X70" s="541" t="s">
        <v>16</v>
      </c>
      <c r="Y70" s="644" t="s">
        <v>181</v>
      </c>
      <c r="Z70" s="394">
        <v>2</v>
      </c>
      <c r="AA70" s="38"/>
      <c r="AB70" s="38"/>
      <c r="AC70" s="38"/>
    </row>
    <row r="71" spans="1:32" customFormat="1" ht="14.4" x14ac:dyDescent="0.3">
      <c r="A71" s="446" t="s">
        <v>281</v>
      </c>
      <c r="B71" s="446" t="s">
        <v>43</v>
      </c>
      <c r="C71" s="394" t="s">
        <v>16</v>
      </c>
      <c r="D71" s="391"/>
      <c r="E71" s="399"/>
      <c r="F71" s="389"/>
      <c r="G71" s="447"/>
      <c r="H71" s="389"/>
      <c r="I71" s="448"/>
      <c r="J71" s="387"/>
      <c r="K71" s="393"/>
      <c r="L71" s="378">
        <v>2</v>
      </c>
      <c r="M71" s="401">
        <v>2</v>
      </c>
      <c r="N71" s="389"/>
      <c r="O71" s="390"/>
      <c r="P71" s="382"/>
      <c r="Q71" s="384"/>
      <c r="R71" s="389"/>
      <c r="S71" s="398"/>
      <c r="T71" s="391"/>
      <c r="U71" s="389"/>
      <c r="V71" s="611"/>
      <c r="W71" s="392"/>
      <c r="X71" s="403" t="s">
        <v>16</v>
      </c>
      <c r="Y71" s="645" t="s">
        <v>181</v>
      </c>
      <c r="Z71" s="394">
        <v>2</v>
      </c>
      <c r="AA71" s="38"/>
      <c r="AB71" s="38"/>
      <c r="AC71" s="38"/>
    </row>
    <row r="72" spans="1:32" customFormat="1" ht="14.4" x14ac:dyDescent="0.3">
      <c r="A72" s="446" t="s">
        <v>283</v>
      </c>
      <c r="B72" s="428" t="s">
        <v>99</v>
      </c>
      <c r="C72" s="394" t="s">
        <v>16</v>
      </c>
      <c r="D72" s="391"/>
      <c r="E72" s="399"/>
      <c r="F72" s="389"/>
      <c r="G72" s="447"/>
      <c r="H72" s="389"/>
      <c r="I72" s="448"/>
      <c r="J72" s="387"/>
      <c r="K72" s="393"/>
      <c r="L72" s="378"/>
      <c r="M72" s="382"/>
      <c r="N72" s="389">
        <v>2</v>
      </c>
      <c r="O72" s="400">
        <v>2</v>
      </c>
      <c r="P72" s="382">
        <v>2</v>
      </c>
      <c r="Q72" s="399">
        <v>2</v>
      </c>
      <c r="R72" s="389"/>
      <c r="S72" s="398"/>
      <c r="T72" s="391"/>
      <c r="U72" s="389"/>
      <c r="V72" s="611"/>
      <c r="W72" s="392"/>
      <c r="X72" s="391" t="s">
        <v>16</v>
      </c>
      <c r="Y72" s="68" t="s">
        <v>43</v>
      </c>
      <c r="Z72" s="394">
        <v>4</v>
      </c>
      <c r="AA72" s="38"/>
      <c r="AB72" s="38"/>
      <c r="AC72" s="38"/>
    </row>
    <row r="73" spans="1:32" customFormat="1" ht="14.4" x14ac:dyDescent="0.3">
      <c r="A73" s="446" t="s">
        <v>284</v>
      </c>
      <c r="B73" s="446" t="s">
        <v>100</v>
      </c>
      <c r="C73" s="394" t="s">
        <v>16</v>
      </c>
      <c r="D73" s="391"/>
      <c r="E73" s="399"/>
      <c r="F73" s="389"/>
      <c r="G73" s="447"/>
      <c r="H73" s="389"/>
      <c r="I73" s="448"/>
      <c r="J73" s="387"/>
      <c r="K73" s="393"/>
      <c r="L73" s="378"/>
      <c r="M73" s="382"/>
      <c r="N73" s="389"/>
      <c r="O73" s="390"/>
      <c r="P73" s="382"/>
      <c r="Q73" s="384"/>
      <c r="R73" s="389">
        <v>2</v>
      </c>
      <c r="S73" s="434">
        <v>2</v>
      </c>
      <c r="T73" s="391">
        <v>2</v>
      </c>
      <c r="U73" s="399">
        <v>2</v>
      </c>
      <c r="V73" s="613"/>
      <c r="W73" s="392"/>
      <c r="X73" s="369" t="s">
        <v>16</v>
      </c>
      <c r="Y73" s="389" t="s">
        <v>150</v>
      </c>
      <c r="Z73" s="394">
        <v>4</v>
      </c>
      <c r="AA73" s="38"/>
      <c r="AB73" s="38"/>
      <c r="AC73" s="38"/>
      <c r="AF73" t="s">
        <v>0</v>
      </c>
    </row>
    <row r="74" spans="1:32" customFormat="1" ht="17.399999999999999" x14ac:dyDescent="0.3">
      <c r="A74" s="446"/>
      <c r="B74" s="514" t="s">
        <v>190</v>
      </c>
      <c r="C74" s="394" t="s">
        <v>16</v>
      </c>
      <c r="D74" s="391"/>
      <c r="E74" s="399"/>
      <c r="F74" s="389"/>
      <c r="G74" s="447"/>
      <c r="H74" s="389"/>
      <c r="I74" s="448"/>
      <c r="J74" s="387"/>
      <c r="K74" s="393"/>
      <c r="L74" s="378"/>
      <c r="M74" s="382"/>
      <c r="N74" s="389"/>
      <c r="O74" s="390"/>
      <c r="P74" s="382"/>
      <c r="Q74" s="384"/>
      <c r="R74" s="389"/>
      <c r="S74" s="398"/>
      <c r="T74" s="391"/>
      <c r="U74" s="384"/>
      <c r="V74" s="613"/>
      <c r="W74" s="449"/>
      <c r="X74" s="391"/>
      <c r="Y74" s="387"/>
      <c r="Z74" s="394">
        <v>20</v>
      </c>
      <c r="AA74" s="38"/>
      <c r="AB74" s="38"/>
      <c r="AC74" s="38"/>
    </row>
    <row r="75" spans="1:32" ht="14.4" thickBot="1" x14ac:dyDescent="0.3">
      <c r="A75" s="499"/>
      <c r="B75" s="559"/>
      <c r="C75" s="499"/>
      <c r="D75" s="413"/>
      <c r="E75" s="500"/>
      <c r="F75" s="415"/>
      <c r="G75" s="501"/>
      <c r="H75" s="415"/>
      <c r="I75" s="256"/>
      <c r="J75" s="409"/>
      <c r="K75" s="197"/>
      <c r="L75" s="412"/>
      <c r="M75" s="161"/>
      <c r="N75" s="415"/>
      <c r="O75" s="414"/>
      <c r="P75" s="413"/>
      <c r="Q75" s="406"/>
      <c r="R75" s="415"/>
      <c r="S75" s="414"/>
      <c r="T75" s="413"/>
      <c r="U75" s="406"/>
      <c r="V75" s="557"/>
      <c r="W75" s="519"/>
      <c r="X75" s="413"/>
      <c r="Y75" s="124"/>
      <c r="Z75" s="670">
        <f>SUM(Z69:Z74)</f>
        <v>38</v>
      </c>
    </row>
    <row r="76" spans="1:32" ht="14.4" customHeight="1" thickBot="1" x14ac:dyDescent="0.3">
      <c r="A76" s="777" t="s">
        <v>86</v>
      </c>
      <c r="B76" s="778"/>
      <c r="C76" s="778"/>
      <c r="D76" s="778"/>
      <c r="E76" s="778"/>
      <c r="F76" s="778"/>
      <c r="G76" s="778"/>
      <c r="H76" s="778"/>
      <c r="I76" s="778"/>
      <c r="J76" s="778"/>
      <c r="K76" s="778"/>
      <c r="L76" s="778"/>
      <c r="M76" s="778"/>
      <c r="N76" s="778"/>
      <c r="O76" s="778"/>
      <c r="P76" s="778"/>
      <c r="Q76" s="778"/>
      <c r="R76" s="778"/>
      <c r="S76" s="778"/>
      <c r="T76" s="778"/>
      <c r="U76" s="778"/>
      <c r="V76" s="778"/>
      <c r="W76" s="778"/>
      <c r="X76" s="778"/>
      <c r="Y76" s="778"/>
      <c r="Z76" s="779"/>
    </row>
    <row r="77" spans="1:32" x14ac:dyDescent="0.25">
      <c r="A77" s="54" t="s">
        <v>282</v>
      </c>
      <c r="B77" s="490" t="s">
        <v>46</v>
      </c>
      <c r="C77" s="366" t="s">
        <v>16</v>
      </c>
      <c r="D77" s="369"/>
      <c r="E77" s="492"/>
      <c r="F77" s="371"/>
      <c r="G77" s="444"/>
      <c r="H77" s="376"/>
      <c r="I77" s="365"/>
      <c r="J77" s="366"/>
      <c r="K77" s="367"/>
      <c r="L77" s="360"/>
      <c r="M77" s="492"/>
      <c r="N77" s="371"/>
      <c r="O77" s="372"/>
      <c r="P77" s="376"/>
      <c r="Q77" s="376"/>
      <c r="R77" s="371"/>
      <c r="S77" s="372"/>
      <c r="T77" s="369"/>
      <c r="U77" s="371"/>
      <c r="V77" s="694">
        <v>6</v>
      </c>
      <c r="W77" s="515">
        <v>2</v>
      </c>
      <c r="X77" s="376" t="s">
        <v>16</v>
      </c>
      <c r="Y77" s="45"/>
      <c r="Z77" s="427">
        <v>2</v>
      </c>
    </row>
    <row r="78" spans="1:32" x14ac:dyDescent="0.25">
      <c r="A78" s="446" t="s">
        <v>285</v>
      </c>
      <c r="B78" s="353" t="s">
        <v>47</v>
      </c>
      <c r="C78" s="531" t="s">
        <v>16</v>
      </c>
      <c r="D78" s="382"/>
      <c r="E78" s="401"/>
      <c r="F78" s="389"/>
      <c r="G78" s="447"/>
      <c r="H78" s="382"/>
      <c r="I78" s="493"/>
      <c r="J78" s="387"/>
      <c r="K78" s="379"/>
      <c r="L78" s="386"/>
      <c r="M78" s="401"/>
      <c r="N78" s="389"/>
      <c r="O78" s="390"/>
      <c r="P78" s="382"/>
      <c r="Q78" s="382"/>
      <c r="R78" s="389"/>
      <c r="S78" s="390"/>
      <c r="T78" s="391"/>
      <c r="U78" s="389"/>
      <c r="V78" s="85">
        <v>6</v>
      </c>
      <c r="W78" s="516">
        <v>10</v>
      </c>
      <c r="X78" s="376" t="s">
        <v>16</v>
      </c>
      <c r="Y78" s="393"/>
      <c r="Z78" s="394">
        <v>10</v>
      </c>
    </row>
    <row r="79" spans="1:32" x14ac:dyDescent="0.25">
      <c r="A79" s="446" t="s">
        <v>286</v>
      </c>
      <c r="B79" s="353" t="s">
        <v>48</v>
      </c>
      <c r="C79" s="531" t="s">
        <v>16</v>
      </c>
      <c r="D79" s="382"/>
      <c r="E79" s="401"/>
      <c r="F79" s="389"/>
      <c r="G79" s="447"/>
      <c r="H79" s="382"/>
      <c r="I79" s="493"/>
      <c r="J79" s="387"/>
      <c r="K79" s="379"/>
      <c r="L79" s="386"/>
      <c r="M79" s="401"/>
      <c r="N79" s="389"/>
      <c r="O79" s="390"/>
      <c r="P79" s="382"/>
      <c r="Q79" s="382"/>
      <c r="R79" s="389"/>
      <c r="S79" s="390"/>
      <c r="T79" s="391"/>
      <c r="U79" s="389"/>
      <c r="V79" s="85">
        <v>1</v>
      </c>
      <c r="W79" s="516">
        <v>1</v>
      </c>
      <c r="X79" s="376" t="s">
        <v>16</v>
      </c>
      <c r="Y79" s="393"/>
      <c r="Z79" s="394">
        <v>1</v>
      </c>
    </row>
    <row r="80" spans="1:32" x14ac:dyDescent="0.25">
      <c r="A80" s="446" t="s">
        <v>287</v>
      </c>
      <c r="B80" s="353" t="s">
        <v>49</v>
      </c>
      <c r="C80" s="531" t="s">
        <v>16</v>
      </c>
      <c r="D80" s="382"/>
      <c r="E80" s="401"/>
      <c r="F80" s="389"/>
      <c r="G80" s="447"/>
      <c r="H80" s="382"/>
      <c r="I80" s="493"/>
      <c r="J80" s="387"/>
      <c r="K80" s="379"/>
      <c r="L80" s="386"/>
      <c r="M80" s="401"/>
      <c r="N80" s="389"/>
      <c r="O80" s="390"/>
      <c r="P80" s="382"/>
      <c r="Q80" s="382"/>
      <c r="R80" s="389"/>
      <c r="S80" s="390"/>
      <c r="T80" s="391"/>
      <c r="U80" s="389"/>
      <c r="V80" s="85">
        <v>1</v>
      </c>
      <c r="W80" s="516">
        <v>2</v>
      </c>
      <c r="X80" s="376" t="s">
        <v>16</v>
      </c>
      <c r="Y80" s="393"/>
      <c r="Z80" s="394">
        <v>2</v>
      </c>
    </row>
    <row r="81" spans="1:32" x14ac:dyDescent="0.25">
      <c r="A81" s="446" t="s">
        <v>288</v>
      </c>
      <c r="B81" s="353" t="s">
        <v>50</v>
      </c>
      <c r="C81" s="531" t="s">
        <v>16</v>
      </c>
      <c r="D81" s="382"/>
      <c r="E81" s="401"/>
      <c r="F81" s="389"/>
      <c r="G81" s="447"/>
      <c r="H81" s="382"/>
      <c r="I81" s="493"/>
      <c r="J81" s="387"/>
      <c r="K81" s="379"/>
      <c r="L81" s="386"/>
      <c r="M81" s="401"/>
      <c r="N81" s="389"/>
      <c r="O81" s="390"/>
      <c r="P81" s="382"/>
      <c r="Q81" s="382"/>
      <c r="R81" s="389"/>
      <c r="S81" s="390"/>
      <c r="T81" s="391"/>
      <c r="U81" s="389"/>
      <c r="V81" s="85">
        <v>1</v>
      </c>
      <c r="W81" s="516">
        <v>2</v>
      </c>
      <c r="X81" s="376" t="s">
        <v>16</v>
      </c>
      <c r="Y81" s="393"/>
      <c r="Z81" s="394">
        <v>2</v>
      </c>
    </row>
    <row r="82" spans="1:32" x14ac:dyDescent="0.25">
      <c r="A82" s="446" t="s">
        <v>289</v>
      </c>
      <c r="B82" s="353" t="s">
        <v>51</v>
      </c>
      <c r="C82" s="531" t="s">
        <v>16</v>
      </c>
      <c r="D82" s="382"/>
      <c r="E82" s="401"/>
      <c r="F82" s="389"/>
      <c r="G82" s="447"/>
      <c r="H82" s="382"/>
      <c r="I82" s="493"/>
      <c r="J82" s="387"/>
      <c r="K82" s="379"/>
      <c r="L82" s="386"/>
      <c r="M82" s="401"/>
      <c r="N82" s="389"/>
      <c r="O82" s="390"/>
      <c r="P82" s="382"/>
      <c r="Q82" s="382"/>
      <c r="R82" s="389"/>
      <c r="S82" s="390"/>
      <c r="T82" s="391"/>
      <c r="U82" s="389"/>
      <c r="V82" s="85">
        <v>1</v>
      </c>
      <c r="W82" s="516">
        <v>1</v>
      </c>
      <c r="X82" s="376" t="s">
        <v>16</v>
      </c>
      <c r="Y82" s="393"/>
      <c r="Z82" s="394">
        <v>1</v>
      </c>
    </row>
    <row r="83" spans="1:32" ht="14.4" thickBot="1" x14ac:dyDescent="0.3">
      <c r="A83" s="514" t="s">
        <v>290</v>
      </c>
      <c r="B83" s="499" t="s">
        <v>52</v>
      </c>
      <c r="C83" s="499"/>
      <c r="D83" s="413"/>
      <c r="E83" s="161"/>
      <c r="F83" s="415"/>
      <c r="G83" s="501"/>
      <c r="H83" s="413"/>
      <c r="I83" s="634"/>
      <c r="J83" s="409"/>
      <c r="K83" s="197"/>
      <c r="L83" s="581"/>
      <c r="M83" s="161"/>
      <c r="N83" s="415"/>
      <c r="O83" s="414"/>
      <c r="P83" s="413"/>
      <c r="Q83" s="413"/>
      <c r="R83" s="415"/>
      <c r="S83" s="414"/>
      <c r="T83" s="403"/>
      <c r="U83" s="415"/>
      <c r="V83" s="695" t="s">
        <v>0</v>
      </c>
      <c r="W83" s="305">
        <v>2</v>
      </c>
      <c r="X83" s="413"/>
      <c r="Y83" s="505"/>
      <c r="Z83" s="520">
        <v>2</v>
      </c>
    </row>
    <row r="84" spans="1:32" ht="13.8" customHeight="1" thickBot="1" x14ac:dyDescent="0.3">
      <c r="A84" s="761" t="s">
        <v>53</v>
      </c>
      <c r="B84" s="762"/>
      <c r="C84" s="762"/>
      <c r="D84" s="762"/>
      <c r="E84" s="762"/>
      <c r="F84" s="762"/>
      <c r="G84" s="762"/>
      <c r="H84" s="762"/>
      <c r="I84" s="762"/>
      <c r="J84" s="762"/>
      <c r="K84" s="762"/>
      <c r="L84" s="762"/>
      <c r="M84" s="762"/>
      <c r="N84" s="762"/>
      <c r="O84" s="762"/>
      <c r="P84" s="762"/>
      <c r="Q84" s="762"/>
      <c r="R84" s="762"/>
      <c r="S84" s="762"/>
      <c r="T84" s="762"/>
      <c r="U84" s="762"/>
      <c r="V84" s="762"/>
      <c r="W84" s="762"/>
      <c r="X84" s="762"/>
      <c r="Y84" s="762"/>
      <c r="Z84" s="763"/>
      <c r="AC84" s="38" t="s">
        <v>0</v>
      </c>
    </row>
    <row r="85" spans="1:32" customFormat="1" ht="14.4" x14ac:dyDescent="0.3">
      <c r="A85" s="54"/>
      <c r="B85" s="58" t="s">
        <v>210</v>
      </c>
      <c r="C85" s="264" t="s">
        <v>159</v>
      </c>
      <c r="D85" s="369"/>
      <c r="E85" s="497"/>
      <c r="F85" s="370"/>
      <c r="G85" s="444"/>
      <c r="H85" s="376"/>
      <c r="I85" s="362"/>
      <c r="J85" s="362"/>
      <c r="K85" s="45"/>
      <c r="L85" s="364"/>
      <c r="M85" s="370"/>
      <c r="N85" s="370">
        <v>2</v>
      </c>
      <c r="O85" s="589">
        <v>2</v>
      </c>
      <c r="P85" s="376"/>
      <c r="Q85" s="370"/>
      <c r="R85" s="370"/>
      <c r="S85" s="72"/>
      <c r="T85" s="369"/>
      <c r="U85" s="370"/>
      <c r="V85" s="240"/>
      <c r="W85" s="480"/>
      <c r="X85" s="376" t="s">
        <v>10</v>
      </c>
      <c r="Y85" s="45"/>
      <c r="Z85" s="427">
        <v>2</v>
      </c>
      <c r="AA85" s="38"/>
      <c r="AB85" s="38"/>
      <c r="AC85" s="38"/>
    </row>
    <row r="86" spans="1:32" customFormat="1" ht="14.4" x14ac:dyDescent="0.3">
      <c r="A86" s="446"/>
      <c r="B86" s="446" t="s">
        <v>61</v>
      </c>
      <c r="C86" s="555"/>
      <c r="D86" s="391"/>
      <c r="E86" s="399"/>
      <c r="F86" s="384"/>
      <c r="G86" s="447"/>
      <c r="H86" s="382"/>
      <c r="I86" s="448"/>
      <c r="J86" s="448"/>
      <c r="K86" s="393"/>
      <c r="L86" s="378"/>
      <c r="M86" s="384"/>
      <c r="N86" s="384"/>
      <c r="O86" s="390"/>
      <c r="P86" s="382"/>
      <c r="Q86" s="384"/>
      <c r="R86" s="384"/>
      <c r="S86" s="434"/>
      <c r="T86" s="391">
        <v>2</v>
      </c>
      <c r="U86" s="434">
        <v>2</v>
      </c>
      <c r="V86" s="611"/>
      <c r="W86" s="449"/>
      <c r="X86" s="382"/>
      <c r="Y86" s="393"/>
      <c r="Z86" s="394">
        <v>2</v>
      </c>
      <c r="AA86" s="38"/>
      <c r="AB86" s="38"/>
      <c r="AC86" s="38"/>
    </row>
    <row r="87" spans="1:32" customFormat="1" ht="14.4" x14ac:dyDescent="0.3">
      <c r="A87" s="446"/>
      <c r="B87" s="514" t="s">
        <v>76</v>
      </c>
      <c r="C87" s="541" t="s">
        <v>159</v>
      </c>
      <c r="D87" s="391">
        <v>2</v>
      </c>
      <c r="E87" s="434">
        <v>2</v>
      </c>
      <c r="F87" s="384">
        <v>2</v>
      </c>
      <c r="G87" s="434">
        <v>2</v>
      </c>
      <c r="H87" s="391"/>
      <c r="I87" s="410"/>
      <c r="J87" s="410"/>
      <c r="K87" s="505"/>
      <c r="L87" s="412"/>
      <c r="M87" s="406"/>
      <c r="N87" s="406"/>
      <c r="O87" s="414"/>
      <c r="P87" s="413"/>
      <c r="Q87" s="406"/>
      <c r="R87" s="406"/>
      <c r="S87" s="397"/>
      <c r="T87" s="403"/>
      <c r="U87" s="406"/>
      <c r="V87" s="614"/>
      <c r="W87" s="519"/>
      <c r="X87" s="413" t="s">
        <v>16</v>
      </c>
      <c r="Y87" s="505"/>
      <c r="Z87" s="520">
        <v>4</v>
      </c>
      <c r="AA87" s="38"/>
      <c r="AB87" s="38"/>
      <c r="AC87" s="38"/>
    </row>
    <row r="88" spans="1:32" customFormat="1" ht="14.4" x14ac:dyDescent="0.3">
      <c r="A88" s="446"/>
      <c r="B88" s="640" t="s">
        <v>164</v>
      </c>
      <c r="C88" s="588" t="s">
        <v>16</v>
      </c>
      <c r="D88" s="403"/>
      <c r="E88" s="500"/>
      <c r="F88" s="406"/>
      <c r="G88" s="502"/>
      <c r="H88" s="403"/>
      <c r="I88" s="500"/>
      <c r="J88" s="406"/>
      <c r="K88" s="502"/>
      <c r="L88" s="403"/>
      <c r="M88" s="500"/>
      <c r="N88" s="406"/>
      <c r="O88" s="502"/>
      <c r="P88" s="403"/>
      <c r="Q88" s="500"/>
      <c r="R88" s="406"/>
      <c r="S88" s="502"/>
      <c r="T88" s="403"/>
      <c r="U88" s="406"/>
      <c r="V88" s="614"/>
      <c r="W88" s="519"/>
      <c r="X88" s="413" t="s">
        <v>87</v>
      </c>
      <c r="Y88" s="505"/>
      <c r="Z88" s="520"/>
      <c r="AA88" s="38"/>
      <c r="AB88" s="38"/>
      <c r="AC88" s="38"/>
    </row>
    <row r="89" spans="1:32" customFormat="1" ht="14.4" x14ac:dyDescent="0.3">
      <c r="A89" s="446"/>
      <c r="B89" s="640" t="s">
        <v>165</v>
      </c>
      <c r="C89" s="588" t="s">
        <v>16</v>
      </c>
      <c r="D89" s="403"/>
      <c r="E89" s="500"/>
      <c r="F89" s="406"/>
      <c r="G89" s="501"/>
      <c r="H89" s="413"/>
      <c r="I89" s="410"/>
      <c r="J89" s="410"/>
      <c r="K89" s="505"/>
      <c r="L89" s="412"/>
      <c r="M89" s="406"/>
      <c r="N89" s="406"/>
      <c r="O89" s="414"/>
      <c r="P89" s="413"/>
      <c r="Q89" s="406"/>
      <c r="R89" s="406"/>
      <c r="S89" s="397"/>
      <c r="T89" s="403"/>
      <c r="U89" s="406"/>
      <c r="V89" s="614"/>
      <c r="W89" s="519"/>
      <c r="X89" s="413" t="s">
        <v>87</v>
      </c>
      <c r="Y89" s="505"/>
      <c r="Z89" s="520"/>
      <c r="AA89" s="38"/>
      <c r="AB89" s="38"/>
      <c r="AC89" s="38"/>
    </row>
    <row r="90" spans="1:32" customFormat="1" ht="14.4" x14ac:dyDescent="0.3">
      <c r="A90" s="446"/>
      <c r="B90" s="624" t="s">
        <v>146</v>
      </c>
      <c r="C90" s="541" t="s">
        <v>159</v>
      </c>
      <c r="D90" s="403"/>
      <c r="E90" s="500"/>
      <c r="F90" s="406"/>
      <c r="G90" s="501"/>
      <c r="H90" s="413"/>
      <c r="I90" s="410"/>
      <c r="J90" s="410"/>
      <c r="K90" s="505"/>
      <c r="L90" s="412"/>
      <c r="M90" s="406"/>
      <c r="N90" s="406"/>
      <c r="O90" s="414"/>
      <c r="P90" s="384">
        <v>2</v>
      </c>
      <c r="Q90" s="434">
        <v>2</v>
      </c>
      <c r="R90" s="384">
        <v>2</v>
      </c>
      <c r="S90" s="434">
        <v>2</v>
      </c>
      <c r="T90" s="403"/>
      <c r="U90" s="406"/>
      <c r="V90" s="614"/>
      <c r="W90" s="519"/>
      <c r="X90" s="413" t="s">
        <v>16</v>
      </c>
      <c r="Y90" s="505" t="s">
        <v>11</v>
      </c>
      <c r="Z90" s="520">
        <v>4</v>
      </c>
      <c r="AA90" s="38"/>
      <c r="AB90" s="38"/>
      <c r="AC90" s="38"/>
    </row>
    <row r="91" spans="1:32" customFormat="1" ht="14.4" x14ac:dyDescent="0.3">
      <c r="A91" s="446"/>
      <c r="B91" s="624" t="s">
        <v>182</v>
      </c>
      <c r="C91" s="541" t="s">
        <v>16</v>
      </c>
      <c r="D91" s="403"/>
      <c r="E91" s="500"/>
      <c r="F91" s="406"/>
      <c r="G91" s="501"/>
      <c r="H91" s="413"/>
      <c r="I91" s="410"/>
      <c r="J91" s="410"/>
      <c r="K91" s="505"/>
      <c r="L91" s="412"/>
      <c r="M91" s="406"/>
      <c r="N91" s="406"/>
      <c r="O91" s="414"/>
      <c r="P91" s="384">
        <v>2</v>
      </c>
      <c r="Q91" s="434">
        <v>2</v>
      </c>
      <c r="R91" s="384">
        <v>2</v>
      </c>
      <c r="S91" s="434">
        <v>2</v>
      </c>
      <c r="T91" s="403"/>
      <c r="U91" s="406"/>
      <c r="V91" s="614"/>
      <c r="W91" s="519"/>
      <c r="X91" s="413" t="s">
        <v>16</v>
      </c>
      <c r="Y91" s="505"/>
      <c r="Z91" s="639">
        <v>4</v>
      </c>
      <c r="AA91" s="38"/>
      <c r="AB91" s="38"/>
      <c r="AC91" s="38"/>
    </row>
    <row r="92" spans="1:32" customFormat="1" ht="14.4" x14ac:dyDescent="0.3">
      <c r="A92" s="446"/>
      <c r="B92" s="624" t="s">
        <v>109</v>
      </c>
      <c r="C92" s="541" t="s">
        <v>16</v>
      </c>
      <c r="D92" s="391">
        <v>2</v>
      </c>
      <c r="E92" s="434">
        <v>2</v>
      </c>
      <c r="F92" s="384">
        <v>2</v>
      </c>
      <c r="G92" s="400">
        <v>2</v>
      </c>
      <c r="H92" s="382">
        <v>2</v>
      </c>
      <c r="I92" s="434">
        <v>2</v>
      </c>
      <c r="J92" s="384">
        <v>2</v>
      </c>
      <c r="K92" s="400">
        <v>2</v>
      </c>
      <c r="L92" s="382">
        <v>2</v>
      </c>
      <c r="M92" s="434">
        <v>2</v>
      </c>
      <c r="N92" s="384">
        <v>2</v>
      </c>
      <c r="O92" s="400">
        <v>2</v>
      </c>
      <c r="P92" s="382">
        <v>2</v>
      </c>
      <c r="Q92" s="434">
        <v>2</v>
      </c>
      <c r="R92" s="384">
        <v>2</v>
      </c>
      <c r="S92" s="400">
        <v>2</v>
      </c>
      <c r="T92" s="403">
        <v>2</v>
      </c>
      <c r="U92" s="500">
        <v>2</v>
      </c>
      <c r="V92" s="614"/>
      <c r="W92" s="519"/>
      <c r="X92" s="413" t="s">
        <v>16</v>
      </c>
      <c r="Y92" s="505"/>
      <c r="Z92" s="639">
        <v>18</v>
      </c>
      <c r="AA92" s="38"/>
      <c r="AB92" s="38"/>
      <c r="AC92" s="38"/>
    </row>
    <row r="93" spans="1:32" customFormat="1" ht="14.4" x14ac:dyDescent="0.3">
      <c r="A93" s="446"/>
      <c r="B93" s="624" t="s">
        <v>183</v>
      </c>
      <c r="C93" s="520" t="s">
        <v>16</v>
      </c>
      <c r="D93" s="382">
        <v>2</v>
      </c>
      <c r="E93" s="434">
        <v>2</v>
      </c>
      <c r="F93" s="384">
        <v>2</v>
      </c>
      <c r="G93" s="400">
        <v>2</v>
      </c>
      <c r="H93" s="382"/>
      <c r="I93" s="448"/>
      <c r="J93" s="448"/>
      <c r="K93" s="393"/>
      <c r="L93" s="378"/>
      <c r="M93" s="406"/>
      <c r="N93" s="406"/>
      <c r="O93" s="414"/>
      <c r="P93" s="413"/>
      <c r="Q93" s="406"/>
      <c r="R93" s="406"/>
      <c r="S93" s="397"/>
      <c r="T93" s="403"/>
      <c r="U93" s="406"/>
      <c r="V93" s="614"/>
      <c r="W93" s="519"/>
      <c r="X93" s="413" t="s">
        <v>16</v>
      </c>
      <c r="Y93" s="505" t="s">
        <v>0</v>
      </c>
      <c r="Z93" s="639">
        <v>4</v>
      </c>
      <c r="AA93" s="38"/>
      <c r="AB93" s="38"/>
      <c r="AC93" s="38"/>
    </row>
    <row r="94" spans="1:32" customFormat="1" ht="17.399999999999999" x14ac:dyDescent="0.3">
      <c r="A94" s="446"/>
      <c r="B94" s="641" t="s">
        <v>192</v>
      </c>
      <c r="C94" s="520" t="s">
        <v>16</v>
      </c>
      <c r="D94" s="391"/>
      <c r="E94" s="434"/>
      <c r="F94" s="384"/>
      <c r="G94" s="400"/>
      <c r="H94" s="324"/>
      <c r="I94" s="642"/>
      <c r="J94" s="335"/>
      <c r="K94" s="698"/>
      <c r="L94" s="378"/>
      <c r="M94" s="384"/>
      <c r="N94" s="384"/>
      <c r="O94" s="390"/>
      <c r="P94" s="382"/>
      <c r="Q94" s="384"/>
      <c r="R94" s="384"/>
      <c r="S94" s="398"/>
      <c r="T94" s="391">
        <v>2</v>
      </c>
      <c r="U94" s="399">
        <v>2</v>
      </c>
      <c r="V94" s="611"/>
      <c r="W94" s="449"/>
      <c r="X94" s="382" t="s">
        <v>16</v>
      </c>
      <c r="Y94" s="393"/>
      <c r="Z94" s="394">
        <v>2</v>
      </c>
      <c r="AA94" s="38"/>
      <c r="AB94" s="38"/>
      <c r="AC94" s="38"/>
    </row>
    <row r="95" spans="1:32" customFormat="1" ht="15" thickBot="1" x14ac:dyDescent="0.35">
      <c r="A95" s="701"/>
      <c r="B95" s="561" t="s">
        <v>62</v>
      </c>
      <c r="C95" s="482"/>
      <c r="D95" s="566"/>
      <c r="E95" s="563"/>
      <c r="F95" s="569"/>
      <c r="G95" s="565"/>
      <c r="H95" s="440">
        <v>1</v>
      </c>
      <c r="I95" s="211">
        <v>1</v>
      </c>
      <c r="J95" s="83">
        <v>1</v>
      </c>
      <c r="K95" s="212">
        <v>1</v>
      </c>
      <c r="L95" s="567"/>
      <c r="M95" s="562"/>
      <c r="N95" s="564"/>
      <c r="O95" s="568"/>
      <c r="P95" s="562"/>
      <c r="Q95" s="569"/>
      <c r="R95" s="564"/>
      <c r="S95" s="568"/>
      <c r="T95" s="562"/>
      <c r="U95" s="569"/>
      <c r="V95" s="570"/>
      <c r="W95" s="571"/>
      <c r="X95" s="562"/>
      <c r="Y95" s="572"/>
      <c r="Z95" s="573">
        <v>2</v>
      </c>
      <c r="AA95" s="38"/>
      <c r="AB95" s="38"/>
      <c r="AC95" s="38"/>
      <c r="AD95" s="38"/>
      <c r="AE95" s="38"/>
      <c r="AF95" s="38"/>
    </row>
    <row r="96" spans="1:32" s="106" customFormat="1" ht="16.2" thickBot="1" x14ac:dyDescent="0.35">
      <c r="B96" s="140" t="s">
        <v>45</v>
      </c>
      <c r="C96" s="252"/>
      <c r="D96" s="141">
        <f t="shared" ref="D96:U96" si="0">SUM(D10:D18,D22:D33,D40:D49,D60:D65,D69:D74)</f>
        <v>26</v>
      </c>
      <c r="E96" s="142">
        <f t="shared" si="0"/>
        <v>27</v>
      </c>
      <c r="F96" s="141">
        <f t="shared" si="0"/>
        <v>27</v>
      </c>
      <c r="G96" s="142">
        <f t="shared" si="0"/>
        <v>30</v>
      </c>
      <c r="H96" s="141">
        <f t="shared" si="0"/>
        <v>27</v>
      </c>
      <c r="I96" s="142">
        <f t="shared" si="0"/>
        <v>35</v>
      </c>
      <c r="J96" s="141">
        <f t="shared" si="0"/>
        <v>27</v>
      </c>
      <c r="K96" s="142">
        <f t="shared" si="0"/>
        <v>35</v>
      </c>
      <c r="L96" s="141">
        <f t="shared" si="0"/>
        <v>32</v>
      </c>
      <c r="M96" s="142">
        <f t="shared" si="0"/>
        <v>38</v>
      </c>
      <c r="N96" s="141">
        <f t="shared" si="0"/>
        <v>26</v>
      </c>
      <c r="O96" s="142">
        <f t="shared" si="0"/>
        <v>32</v>
      </c>
      <c r="P96" s="141">
        <f t="shared" si="0"/>
        <v>18</v>
      </c>
      <c r="Q96" s="142">
        <f t="shared" si="0"/>
        <v>27</v>
      </c>
      <c r="R96" s="141">
        <f t="shared" si="0"/>
        <v>17</v>
      </c>
      <c r="S96" s="142">
        <f t="shared" si="0"/>
        <v>21</v>
      </c>
      <c r="T96" s="141">
        <f t="shared" si="0"/>
        <v>15</v>
      </c>
      <c r="U96" s="142">
        <f t="shared" si="0"/>
        <v>27</v>
      </c>
      <c r="V96" s="681">
        <v>19</v>
      </c>
      <c r="W96" s="687">
        <v>24</v>
      </c>
      <c r="X96" s="285"/>
      <c r="Y96" s="143"/>
      <c r="Z96" s="714">
        <f>SUM(Z19,Z35,Z51,Z66,Z75)</f>
        <v>300</v>
      </c>
    </row>
    <row r="97" spans="1:29" ht="14.4" thickBot="1" x14ac:dyDescent="0.3">
      <c r="A97" s="101"/>
      <c r="B97" s="144" t="s">
        <v>106</v>
      </c>
      <c r="C97" s="253"/>
      <c r="D97" s="88"/>
      <c r="E97" s="89"/>
      <c r="F97" s="90"/>
      <c r="G97" s="91"/>
      <c r="H97" s="88"/>
      <c r="I97" s="96"/>
      <c r="J97" s="92"/>
      <c r="K97" s="274"/>
      <c r="L97" s="94"/>
      <c r="M97" s="89"/>
      <c r="N97" s="90"/>
      <c r="O97" s="95"/>
      <c r="P97" s="88"/>
      <c r="Q97" s="90"/>
      <c r="R97" s="90"/>
      <c r="S97" s="95"/>
      <c r="T97" s="88"/>
      <c r="U97" s="90"/>
      <c r="V97" s="96"/>
      <c r="W97" s="97" t="s">
        <v>0</v>
      </c>
      <c r="X97" s="98" t="s">
        <v>108</v>
      </c>
      <c r="Y97" s="99" t="s">
        <v>107</v>
      </c>
      <c r="Z97" s="145" t="s">
        <v>0</v>
      </c>
      <c r="AA97" s="101"/>
    </row>
    <row r="98" spans="1:29" x14ac:dyDescent="0.25">
      <c r="V98" s="276"/>
      <c r="W98" s="277"/>
      <c r="AA98" s="271"/>
    </row>
    <row r="99" spans="1:29" customFormat="1" ht="14.4" x14ac:dyDescent="0.3">
      <c r="A99" s="17"/>
      <c r="B99" s="270" t="s">
        <v>133</v>
      </c>
      <c r="C99" s="268"/>
      <c r="D99" s="269"/>
      <c r="E99" s="269"/>
      <c r="F99" s="261"/>
      <c r="G99" s="764"/>
      <c r="H99" s="764"/>
      <c r="I99" s="764"/>
      <c r="J99" s="764"/>
      <c r="K99" s="764"/>
      <c r="L99" s="764"/>
      <c r="M99" s="764"/>
      <c r="N99" s="764"/>
      <c r="O99" s="764"/>
      <c r="P99" s="764"/>
      <c r="Q99" s="764"/>
      <c r="R99" s="764"/>
      <c r="S99" s="764"/>
      <c r="T99" s="764"/>
      <c r="U99" s="764"/>
      <c r="V99" s="764"/>
      <c r="W99" s="764"/>
      <c r="X99" s="764"/>
      <c r="Y99" s="764"/>
      <c r="Z99" s="764"/>
      <c r="AA99" s="17"/>
    </row>
    <row r="100" spans="1:29" customFormat="1" ht="14.4" x14ac:dyDescent="0.3">
      <c r="A100" s="17"/>
      <c r="B100" s="270" t="s">
        <v>134</v>
      </c>
      <c r="C100" s="268"/>
      <c r="D100" s="269"/>
      <c r="E100" s="269"/>
      <c r="F100" s="261"/>
      <c r="G100" s="764"/>
      <c r="H100" s="764"/>
      <c r="I100" s="764"/>
      <c r="J100" s="764"/>
      <c r="K100" s="764"/>
      <c r="L100" s="764"/>
      <c r="M100" s="764"/>
      <c r="N100" s="764"/>
      <c r="O100" s="764"/>
      <c r="P100" s="764"/>
      <c r="Q100" s="806" t="s">
        <v>135</v>
      </c>
      <c r="R100" s="806"/>
      <c r="S100" s="806"/>
      <c r="T100" s="806"/>
      <c r="U100" s="269"/>
      <c r="V100" s="805" t="s">
        <v>136</v>
      </c>
      <c r="W100" s="805"/>
      <c r="X100" s="805"/>
      <c r="Y100" s="805"/>
      <c r="Z100" s="31"/>
      <c r="AA100" s="17"/>
    </row>
    <row r="101" spans="1:29" customFormat="1" ht="14.4" x14ac:dyDescent="0.3">
      <c r="A101" s="17"/>
      <c r="B101" s="270" t="s">
        <v>200</v>
      </c>
      <c r="C101" s="268"/>
      <c r="D101" s="269"/>
      <c r="E101" s="269"/>
      <c r="F101" s="269"/>
      <c r="G101" s="805"/>
      <c r="H101" s="805"/>
      <c r="I101" s="764"/>
      <c r="J101" s="764"/>
      <c r="K101" s="764"/>
      <c r="L101" s="764"/>
      <c r="M101" s="764"/>
      <c r="N101" s="764"/>
      <c r="O101" s="764"/>
      <c r="P101" s="764"/>
      <c r="Q101" s="805"/>
      <c r="R101" s="805"/>
      <c r="S101" s="764"/>
      <c r="T101" s="764"/>
      <c r="U101" s="269"/>
      <c r="V101" s="805" t="s">
        <v>137</v>
      </c>
      <c r="W101" s="805"/>
      <c r="X101" s="805"/>
      <c r="Y101" s="805"/>
      <c r="Z101" s="32"/>
      <c r="AA101" s="17"/>
    </row>
    <row r="102" spans="1:29" customFormat="1" ht="14.4" x14ac:dyDescent="0.3">
      <c r="A102" s="17"/>
      <c r="B102" s="808" t="s">
        <v>162</v>
      </c>
      <c r="C102" s="808"/>
      <c r="D102" s="808"/>
      <c r="E102" s="808"/>
      <c r="F102" s="808"/>
      <c r="G102" s="808"/>
      <c r="H102" s="808"/>
      <c r="I102" s="808"/>
      <c r="J102" s="808"/>
      <c r="K102" s="808"/>
      <c r="L102" s="808"/>
      <c r="M102" s="764"/>
      <c r="N102" s="764"/>
      <c r="O102" s="764"/>
      <c r="P102" s="764"/>
      <c r="Q102" s="805" t="s">
        <v>138</v>
      </c>
      <c r="R102" s="805"/>
      <c r="S102" s="764"/>
      <c r="T102" s="764"/>
      <c r="U102" s="269"/>
      <c r="V102" s="805" t="s">
        <v>143</v>
      </c>
      <c r="W102" s="805"/>
      <c r="X102" s="805"/>
      <c r="Y102" s="805"/>
      <c r="Z102" s="32"/>
      <c r="AA102" s="17"/>
    </row>
    <row r="103" spans="1:29" customFormat="1" ht="14.4" x14ac:dyDescent="0.3">
      <c r="A103" s="17"/>
      <c r="B103" s="270"/>
      <c r="C103" s="268"/>
      <c r="D103" s="269"/>
      <c r="E103" s="269"/>
      <c r="F103" s="269"/>
      <c r="G103" s="805"/>
      <c r="H103" s="805"/>
      <c r="I103" s="764"/>
      <c r="J103" s="764"/>
      <c r="K103" s="764"/>
      <c r="L103" s="764"/>
      <c r="M103" s="764"/>
      <c r="N103" s="764"/>
      <c r="O103" s="764"/>
      <c r="P103" s="764"/>
      <c r="Q103" s="807" t="s">
        <v>166</v>
      </c>
      <c r="R103" s="807"/>
      <c r="S103" s="764"/>
      <c r="T103" s="764"/>
      <c r="U103" s="269"/>
      <c r="V103" s="805" t="s">
        <v>144</v>
      </c>
      <c r="W103" s="805"/>
      <c r="X103" s="805"/>
      <c r="Y103" s="805"/>
      <c r="Z103" s="32"/>
      <c r="AA103" s="17"/>
    </row>
    <row r="104" spans="1:29" customFormat="1" ht="14.4" x14ac:dyDescent="0.3">
      <c r="A104" s="17"/>
      <c r="B104" s="269"/>
      <c r="C104" s="261"/>
      <c r="D104" s="269"/>
      <c r="E104" s="269"/>
      <c r="F104" s="261"/>
      <c r="G104" s="764"/>
      <c r="H104" s="764"/>
      <c r="I104" s="764"/>
      <c r="J104" s="764"/>
      <c r="K104" s="764"/>
      <c r="L104" s="764"/>
      <c r="M104" s="764"/>
      <c r="N104" s="764"/>
      <c r="O104" s="764"/>
      <c r="P104" s="764"/>
      <c r="Q104" s="764"/>
      <c r="R104" s="764"/>
      <c r="S104" s="764"/>
      <c r="T104" s="764"/>
      <c r="U104" s="269"/>
      <c r="V104" s="805" t="s">
        <v>145</v>
      </c>
      <c r="W104" s="805"/>
      <c r="X104" s="805"/>
      <c r="Y104" s="805"/>
      <c r="Z104" s="31"/>
      <c r="AA104" s="17"/>
    </row>
    <row r="105" spans="1:29" customFormat="1" ht="14.4" customHeight="1" x14ac:dyDescent="0.3">
      <c r="A105" s="17"/>
      <c r="B105" s="34" t="s">
        <v>139</v>
      </c>
      <c r="C105" s="250"/>
      <c r="D105" s="307"/>
      <c r="E105" s="307"/>
      <c r="F105" s="261"/>
      <c r="G105" s="764"/>
      <c r="H105" s="764"/>
      <c r="I105" s="764"/>
      <c r="J105" s="764"/>
      <c r="K105" s="764"/>
      <c r="L105" s="764"/>
      <c r="M105" s="764"/>
      <c r="N105" s="764"/>
      <c r="O105" s="764"/>
      <c r="P105" s="764"/>
      <c r="Q105" s="764"/>
      <c r="R105" s="764"/>
      <c r="S105" s="764"/>
      <c r="T105" s="764"/>
      <c r="U105" s="764"/>
      <c r="V105" s="764"/>
      <c r="W105" s="764"/>
      <c r="X105" s="764"/>
      <c r="Y105" s="764"/>
      <c r="Z105" s="764"/>
      <c r="AA105" s="17"/>
      <c r="AC105" t="s">
        <v>0</v>
      </c>
    </row>
    <row r="106" spans="1:29" customFormat="1" ht="14.4" x14ac:dyDescent="0.3">
      <c r="A106" s="17"/>
      <c r="C106" s="250"/>
      <c r="D106" s="307"/>
      <c r="E106" s="307"/>
      <c r="F106" s="261"/>
      <c r="G106" s="307"/>
      <c r="H106" s="307"/>
      <c r="I106" s="307"/>
      <c r="J106" s="307"/>
      <c r="K106" s="307"/>
      <c r="L106" s="307"/>
      <c r="M106" s="307"/>
      <c r="N106" s="307"/>
      <c r="O106" s="307"/>
      <c r="P106" s="307"/>
      <c r="Q106" s="307"/>
      <c r="R106" s="307"/>
      <c r="S106" s="764"/>
      <c r="T106" s="764"/>
      <c r="U106" s="764"/>
      <c r="V106" s="764"/>
      <c r="W106" s="764"/>
      <c r="X106" s="764"/>
      <c r="Y106" s="764"/>
      <c r="Z106" s="764"/>
      <c r="AA106" s="17"/>
    </row>
    <row r="107" spans="1:29" customFormat="1" ht="15" x14ac:dyDescent="0.3">
      <c r="A107" s="17"/>
      <c r="B107" s="308" t="s">
        <v>187</v>
      </c>
      <c r="C107" s="310"/>
      <c r="D107" s="307"/>
      <c r="E107" s="307"/>
      <c r="F107" s="307"/>
      <c r="G107" s="309"/>
      <c r="H107" s="309"/>
      <c r="I107" s="247"/>
      <c r="J107" s="247"/>
      <c r="K107" s="247"/>
      <c r="L107" s="247"/>
      <c r="M107" s="764"/>
      <c r="N107" s="764"/>
      <c r="O107" s="764"/>
      <c r="P107" s="764"/>
      <c r="Q107" s="764"/>
      <c r="R107" s="764"/>
      <c r="S107" s="764"/>
      <c r="T107" s="764"/>
      <c r="U107" s="764"/>
      <c r="V107" s="764"/>
      <c r="W107" s="764"/>
      <c r="X107" s="764"/>
      <c r="Y107" s="764"/>
      <c r="Z107" s="764"/>
      <c r="AA107" s="17"/>
    </row>
    <row r="108" spans="1:29" customFormat="1" ht="14.4" x14ac:dyDescent="0.3">
      <c r="A108" s="17"/>
      <c r="B108" s="308" t="s">
        <v>140</v>
      </c>
      <c r="C108" s="310"/>
      <c r="D108" s="308"/>
      <c r="E108" s="308"/>
      <c r="F108" s="261"/>
      <c r="G108" s="247"/>
      <c r="H108" s="247"/>
      <c r="I108" s="247"/>
      <c r="J108" s="247"/>
      <c r="K108" s="247"/>
      <c r="L108" s="247"/>
      <c r="M108" s="764"/>
      <c r="N108" s="764"/>
      <c r="O108" s="764"/>
      <c r="P108" s="764"/>
      <c r="Q108" s="764"/>
      <c r="R108" s="764"/>
      <c r="S108" s="31"/>
      <c r="T108" s="31"/>
      <c r="U108" s="31"/>
      <c r="V108" s="242"/>
      <c r="W108" s="31"/>
      <c r="X108" s="31"/>
      <c r="Y108" s="31"/>
      <c r="Z108" s="31"/>
      <c r="AA108" s="17"/>
    </row>
    <row r="109" spans="1:29" customFormat="1" ht="15" x14ac:dyDescent="0.3">
      <c r="A109" s="17"/>
      <c r="B109" s="308" t="s">
        <v>193</v>
      </c>
      <c r="C109" s="310"/>
      <c r="D109" s="308"/>
      <c r="E109" s="308"/>
      <c r="F109" s="261"/>
      <c r="G109" s="247"/>
      <c r="H109" s="247"/>
      <c r="I109" s="247"/>
      <c r="J109" s="247"/>
      <c r="K109" s="247"/>
      <c r="L109" s="247"/>
      <c r="M109" s="307"/>
      <c r="N109" s="307"/>
      <c r="O109" s="307"/>
      <c r="P109" s="307"/>
      <c r="Q109" s="307"/>
      <c r="R109" s="307"/>
      <c r="S109" s="31"/>
      <c r="T109" s="31"/>
      <c r="U109" s="31"/>
      <c r="V109" s="242"/>
      <c r="W109" s="31"/>
      <c r="X109" s="31"/>
      <c r="Y109" s="31"/>
      <c r="Z109" s="31"/>
      <c r="AA109" s="17"/>
    </row>
    <row r="110" spans="1:29" customFormat="1" ht="15" x14ac:dyDescent="0.3">
      <c r="A110" s="17"/>
      <c r="B110" s="308" t="s">
        <v>188</v>
      </c>
      <c r="C110" s="310"/>
      <c r="D110" s="308"/>
      <c r="E110" s="308"/>
      <c r="F110" s="32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 t="s">
        <v>0</v>
      </c>
      <c r="T110" s="31"/>
      <c r="U110" s="31"/>
      <c r="V110" s="242"/>
      <c r="W110" s="31"/>
      <c r="X110" s="31"/>
      <c r="Y110" s="31"/>
      <c r="Z110" s="31"/>
      <c r="AA110" s="17"/>
    </row>
    <row r="111" spans="1:29" x14ac:dyDescent="0.25">
      <c r="A111" s="270"/>
      <c r="B111" s="308" t="s">
        <v>141</v>
      </c>
      <c r="C111" s="310"/>
      <c r="D111" s="308"/>
      <c r="E111" s="308"/>
      <c r="F111" s="32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</row>
    <row r="112" spans="1:29" ht="14.4" x14ac:dyDescent="0.25">
      <c r="B112" s="308" t="s">
        <v>191</v>
      </c>
      <c r="C112" s="310"/>
      <c r="D112" s="308"/>
      <c r="E112" s="308"/>
      <c r="F112" s="32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</row>
    <row r="113" spans="2:18" ht="15" x14ac:dyDescent="0.3">
      <c r="B113" s="308" t="s">
        <v>195</v>
      </c>
      <c r="C113" s="310"/>
      <c r="D113" s="308"/>
      <c r="E113" s="308"/>
      <c r="F113" s="311"/>
      <c r="G113" s="809"/>
      <c r="H113" s="809"/>
      <c r="I113" s="809"/>
      <c r="J113" s="809"/>
      <c r="K113" s="809"/>
      <c r="L113" s="809"/>
      <c r="M113" s="809"/>
      <c r="N113" s="809"/>
      <c r="O113" s="809"/>
      <c r="P113" s="809"/>
      <c r="Q113" s="809"/>
      <c r="R113" s="809"/>
    </row>
  </sheetData>
  <mergeCells count="106">
    <mergeCell ref="G100:H100"/>
    <mergeCell ref="I100:J100"/>
    <mergeCell ref="K100:L100"/>
    <mergeCell ref="Q100:T100"/>
    <mergeCell ref="V100:Y100"/>
    <mergeCell ref="Q102:R102"/>
    <mergeCell ref="S102:T102"/>
    <mergeCell ref="V102:Y102"/>
    <mergeCell ref="K101:L101"/>
    <mergeCell ref="M101:N101"/>
    <mergeCell ref="O101:P101"/>
    <mergeCell ref="Q101:R101"/>
    <mergeCell ref="S101:T101"/>
    <mergeCell ref="M102:N102"/>
    <mergeCell ref="Q104:R104"/>
    <mergeCell ref="S104:T104"/>
    <mergeCell ref="V104:Y104"/>
    <mergeCell ref="G104:H104"/>
    <mergeCell ref="I104:J104"/>
    <mergeCell ref="K104:L104"/>
    <mergeCell ref="M104:N104"/>
    <mergeCell ref="O104:P104"/>
    <mergeCell ref="Q103:R103"/>
    <mergeCell ref="S103:T103"/>
    <mergeCell ref="V103:Y103"/>
    <mergeCell ref="Z3:Z5"/>
    <mergeCell ref="Y3:Y5"/>
    <mergeCell ref="A1:Z1"/>
    <mergeCell ref="A2:Z2"/>
    <mergeCell ref="A3:A5"/>
    <mergeCell ref="A6:Z7"/>
    <mergeCell ref="U99:V99"/>
    <mergeCell ref="W99:X99"/>
    <mergeCell ref="X3:X5"/>
    <mergeCell ref="C3:C5"/>
    <mergeCell ref="Y99:Z99"/>
    <mergeCell ref="G99:H99"/>
    <mergeCell ref="I99:J99"/>
    <mergeCell ref="K99:L99"/>
    <mergeCell ref="M99:N99"/>
    <mergeCell ref="O99:P99"/>
    <mergeCell ref="Q99:R99"/>
    <mergeCell ref="S99:T99"/>
    <mergeCell ref="A8:Z9"/>
    <mergeCell ref="A20:Z21"/>
    <mergeCell ref="A36:Z37"/>
    <mergeCell ref="D3:W3"/>
    <mergeCell ref="B3:B5"/>
    <mergeCell ref="D4:E4"/>
    <mergeCell ref="F4:G4"/>
    <mergeCell ref="H4:I4"/>
    <mergeCell ref="P4:Q4"/>
    <mergeCell ref="N4:O4"/>
    <mergeCell ref="L4:M4"/>
    <mergeCell ref="J4:K4"/>
    <mergeCell ref="V4:W4"/>
    <mergeCell ref="T4:U4"/>
    <mergeCell ref="R4:S4"/>
    <mergeCell ref="G113:H113"/>
    <mergeCell ref="I113:J113"/>
    <mergeCell ref="K113:L113"/>
    <mergeCell ref="M113:N113"/>
    <mergeCell ref="O113:P113"/>
    <mergeCell ref="Q113:R113"/>
    <mergeCell ref="S107:T107"/>
    <mergeCell ref="U107:V107"/>
    <mergeCell ref="Y105:Z105"/>
    <mergeCell ref="S106:T106"/>
    <mergeCell ref="U106:V106"/>
    <mergeCell ref="W106:X106"/>
    <mergeCell ref="Y106:Z106"/>
    <mergeCell ref="W107:X107"/>
    <mergeCell ref="Y107:Z107"/>
    <mergeCell ref="G105:H105"/>
    <mergeCell ref="I105:J105"/>
    <mergeCell ref="K105:L105"/>
    <mergeCell ref="M105:N105"/>
    <mergeCell ref="O105:P105"/>
    <mergeCell ref="Q105:R105"/>
    <mergeCell ref="S105:T105"/>
    <mergeCell ref="U105:V105"/>
    <mergeCell ref="W105:X105"/>
    <mergeCell ref="A38:Z39"/>
    <mergeCell ref="A52:Z52"/>
    <mergeCell ref="A58:Z59"/>
    <mergeCell ref="A67:Z68"/>
    <mergeCell ref="A76:Z76"/>
    <mergeCell ref="A84:Z84"/>
    <mergeCell ref="M108:N108"/>
    <mergeCell ref="O108:P108"/>
    <mergeCell ref="Q108:R108"/>
    <mergeCell ref="G101:H101"/>
    <mergeCell ref="I101:J101"/>
    <mergeCell ref="M107:N107"/>
    <mergeCell ref="O107:P107"/>
    <mergeCell ref="Q107:R107"/>
    <mergeCell ref="O102:P102"/>
    <mergeCell ref="M100:N100"/>
    <mergeCell ref="G103:H103"/>
    <mergeCell ref="I103:J103"/>
    <mergeCell ref="K103:L103"/>
    <mergeCell ref="M103:N103"/>
    <mergeCell ref="O103:P103"/>
    <mergeCell ref="O100:P100"/>
    <mergeCell ref="V101:Y101"/>
    <mergeCell ref="B102:L102"/>
  </mergeCells>
  <pageMargins left="0.7" right="0.7" top="0.75" bottom="0.75" header="0.3" footer="0.3"/>
  <pageSetup paperSize="9" orientation="portrait" verticalDpi="300" r:id="rId1"/>
  <ignoredErrors>
    <ignoredError sqref="U96 P96:Q96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111"/>
  <sheetViews>
    <sheetView workbookViewId="0">
      <selection activeCell="A2" sqref="A2:A4"/>
    </sheetView>
  </sheetViews>
  <sheetFormatPr defaultRowHeight="14.4" x14ac:dyDescent="0.3"/>
  <cols>
    <col min="1" max="1" width="32" style="334" bestFit="1" customWidth="1"/>
    <col min="2" max="2" width="49.44140625" style="334" customWidth="1"/>
    <col min="3" max="3" width="7.6640625" style="334" customWidth="1"/>
    <col min="4" max="4" width="6.109375" style="336" customWidth="1"/>
    <col min="5" max="5" width="6.109375" style="338" customWidth="1"/>
    <col min="6" max="6" width="6.109375" style="336" customWidth="1"/>
    <col min="7" max="7" width="6.109375" style="339" customWidth="1"/>
    <col min="8" max="8" width="6.109375" style="336" customWidth="1"/>
    <col min="9" max="12" width="6.109375" style="337" customWidth="1"/>
    <col min="13" max="21" width="6.109375" style="336" customWidth="1"/>
    <col min="22" max="22" width="6.109375" style="342" customWidth="1"/>
    <col min="23" max="23" width="6.109375" style="340" customWidth="1"/>
    <col min="24" max="24" width="12.6640625" style="344" customWidth="1"/>
    <col min="25" max="25" width="42.33203125" style="334" customWidth="1"/>
    <col min="26" max="26" width="8.88671875" style="336" customWidth="1"/>
    <col min="27" max="27" width="8.6640625" style="334" customWidth="1"/>
    <col min="28" max="16384" width="8.88671875" style="334"/>
  </cols>
  <sheetData>
    <row r="1" spans="1:33" ht="30.6" customHeight="1" thickBot="1" x14ac:dyDescent="0.35">
      <c r="A1" s="794" t="s">
        <v>221</v>
      </c>
      <c r="B1" s="795"/>
      <c r="C1" s="795"/>
      <c r="D1" s="795"/>
      <c r="E1" s="795"/>
      <c r="F1" s="795"/>
      <c r="G1" s="795"/>
      <c r="H1" s="795"/>
      <c r="I1" s="795"/>
      <c r="J1" s="795"/>
      <c r="K1" s="795"/>
      <c r="L1" s="795"/>
      <c r="M1" s="795"/>
      <c r="N1" s="795"/>
      <c r="O1" s="795"/>
      <c r="P1" s="795"/>
      <c r="Q1" s="795"/>
      <c r="R1" s="795"/>
      <c r="S1" s="795"/>
      <c r="T1" s="795"/>
      <c r="U1" s="795"/>
      <c r="V1" s="795"/>
      <c r="W1" s="795"/>
      <c r="X1" s="795"/>
      <c r="Y1" s="795"/>
      <c r="Z1" s="796"/>
      <c r="AA1" s="729"/>
      <c r="AB1" s="356"/>
      <c r="AC1" s="356"/>
      <c r="AD1" s="356"/>
      <c r="AE1" s="356"/>
      <c r="AF1" s="356"/>
      <c r="AG1" s="356"/>
    </row>
    <row r="2" spans="1:33" ht="15" thickBot="1" x14ac:dyDescent="0.35">
      <c r="A2" s="800" t="s">
        <v>291</v>
      </c>
      <c r="B2" s="800" t="s">
        <v>2</v>
      </c>
      <c r="C2" s="810" t="s">
        <v>161</v>
      </c>
      <c r="D2" s="860" t="s">
        <v>3</v>
      </c>
      <c r="E2" s="861"/>
      <c r="F2" s="861"/>
      <c r="G2" s="862"/>
      <c r="H2" s="862"/>
      <c r="I2" s="862"/>
      <c r="J2" s="862"/>
      <c r="K2" s="862"/>
      <c r="L2" s="862"/>
      <c r="M2" s="862"/>
      <c r="N2" s="862"/>
      <c r="O2" s="862"/>
      <c r="P2" s="862"/>
      <c r="Q2" s="862"/>
      <c r="R2" s="862"/>
      <c r="S2" s="862"/>
      <c r="T2" s="862"/>
      <c r="U2" s="863"/>
      <c r="V2" s="863"/>
      <c r="W2" s="864"/>
      <c r="X2" s="865" t="s">
        <v>4</v>
      </c>
      <c r="Y2" s="800" t="s">
        <v>5</v>
      </c>
      <c r="Z2" s="800" t="s">
        <v>6</v>
      </c>
      <c r="AA2" s="159"/>
      <c r="AB2" s="356"/>
      <c r="AC2" s="356"/>
      <c r="AD2" s="356"/>
      <c r="AE2" s="356"/>
      <c r="AF2" s="356"/>
      <c r="AG2" s="356"/>
    </row>
    <row r="3" spans="1:33" x14ac:dyDescent="0.3">
      <c r="A3" s="788"/>
      <c r="B3" s="788"/>
      <c r="C3" s="792"/>
      <c r="D3" s="839">
        <v>1</v>
      </c>
      <c r="E3" s="833"/>
      <c r="F3" s="830">
        <v>2</v>
      </c>
      <c r="G3" s="831"/>
      <c r="H3" s="832">
        <v>3</v>
      </c>
      <c r="I3" s="833"/>
      <c r="J3" s="840">
        <v>4</v>
      </c>
      <c r="K3" s="841"/>
      <c r="L3" s="842">
        <v>5</v>
      </c>
      <c r="M3" s="843"/>
      <c r="N3" s="830">
        <v>6</v>
      </c>
      <c r="O3" s="831"/>
      <c r="P3" s="832">
        <v>7</v>
      </c>
      <c r="Q3" s="833"/>
      <c r="R3" s="830">
        <v>8</v>
      </c>
      <c r="S3" s="831"/>
      <c r="T3" s="832">
        <v>9</v>
      </c>
      <c r="U3" s="831"/>
      <c r="V3" s="834">
        <v>10</v>
      </c>
      <c r="W3" s="835"/>
      <c r="X3" s="866"/>
      <c r="Y3" s="788"/>
      <c r="Z3" s="788"/>
      <c r="AA3" s="159"/>
      <c r="AB3" s="356"/>
      <c r="AC3" s="356"/>
      <c r="AD3" s="356"/>
      <c r="AE3" s="356"/>
      <c r="AF3" s="356"/>
      <c r="AG3" s="356"/>
    </row>
    <row r="4" spans="1:33" ht="15" thickBot="1" x14ac:dyDescent="0.35">
      <c r="A4" s="789"/>
      <c r="B4" s="789"/>
      <c r="C4" s="793"/>
      <c r="D4" s="357" t="s">
        <v>104</v>
      </c>
      <c r="E4" s="533" t="s">
        <v>10</v>
      </c>
      <c r="F4" s="534" t="s">
        <v>104</v>
      </c>
      <c r="G4" s="535" t="s">
        <v>10</v>
      </c>
      <c r="H4" s="534" t="s">
        <v>104</v>
      </c>
      <c r="I4" s="533" t="s">
        <v>10</v>
      </c>
      <c r="J4" s="536" t="s">
        <v>104</v>
      </c>
      <c r="K4" s="535" t="s">
        <v>10</v>
      </c>
      <c r="L4" s="534" t="s">
        <v>104</v>
      </c>
      <c r="M4" s="533" t="s">
        <v>10</v>
      </c>
      <c r="N4" s="536" t="s">
        <v>104</v>
      </c>
      <c r="O4" s="535" t="s">
        <v>10</v>
      </c>
      <c r="P4" s="534" t="s">
        <v>104</v>
      </c>
      <c r="Q4" s="533" t="s">
        <v>10</v>
      </c>
      <c r="R4" s="536" t="s">
        <v>104</v>
      </c>
      <c r="S4" s="535" t="s">
        <v>10</v>
      </c>
      <c r="T4" s="534" t="s">
        <v>104</v>
      </c>
      <c r="U4" s="535" t="s">
        <v>10</v>
      </c>
      <c r="V4" s="537" t="s">
        <v>104</v>
      </c>
      <c r="W4" s="538" t="s">
        <v>10</v>
      </c>
      <c r="X4" s="867"/>
      <c r="Y4" s="789"/>
      <c r="Z4" s="789"/>
      <c r="AA4" s="159"/>
      <c r="AB4" s="356"/>
      <c r="AC4" s="356"/>
      <c r="AD4" s="356"/>
      <c r="AE4" s="356"/>
      <c r="AF4" s="356"/>
      <c r="AG4" s="356"/>
    </row>
    <row r="5" spans="1:33" ht="14.4" customHeight="1" x14ac:dyDescent="0.3">
      <c r="A5" s="765" t="s">
        <v>7</v>
      </c>
      <c r="B5" s="766"/>
      <c r="C5" s="766"/>
      <c r="D5" s="766"/>
      <c r="E5" s="766"/>
      <c r="F5" s="766"/>
      <c r="G5" s="766"/>
      <c r="H5" s="766"/>
      <c r="I5" s="766"/>
      <c r="J5" s="766"/>
      <c r="K5" s="766"/>
      <c r="L5" s="766"/>
      <c r="M5" s="766"/>
      <c r="N5" s="766"/>
      <c r="O5" s="766"/>
      <c r="P5" s="766"/>
      <c r="Q5" s="766"/>
      <c r="R5" s="766"/>
      <c r="S5" s="766"/>
      <c r="T5" s="766"/>
      <c r="U5" s="766"/>
      <c r="V5" s="766"/>
      <c r="W5" s="766"/>
      <c r="X5" s="766"/>
      <c r="Y5" s="766"/>
      <c r="Z5" s="767"/>
      <c r="AA5" s="159"/>
      <c r="AB5" s="356"/>
      <c r="AC5" s="356"/>
      <c r="AD5" s="356"/>
      <c r="AE5" s="356"/>
      <c r="AF5" s="356"/>
      <c r="AG5" s="356"/>
    </row>
    <row r="6" spans="1:33" ht="15" customHeight="1" thickBot="1" x14ac:dyDescent="0.35">
      <c r="A6" s="768"/>
      <c r="B6" s="769"/>
      <c r="C6" s="769"/>
      <c r="D6" s="769"/>
      <c r="E6" s="769"/>
      <c r="F6" s="769"/>
      <c r="G6" s="769"/>
      <c r="H6" s="769"/>
      <c r="I6" s="769"/>
      <c r="J6" s="769"/>
      <c r="K6" s="769"/>
      <c r="L6" s="769"/>
      <c r="M6" s="769"/>
      <c r="N6" s="769"/>
      <c r="O6" s="769"/>
      <c r="P6" s="769"/>
      <c r="Q6" s="769"/>
      <c r="R6" s="769"/>
      <c r="S6" s="769"/>
      <c r="T6" s="769"/>
      <c r="U6" s="769"/>
      <c r="V6" s="769"/>
      <c r="W6" s="769"/>
      <c r="X6" s="769"/>
      <c r="Y6" s="769"/>
      <c r="Z6" s="770"/>
      <c r="AA6" s="159"/>
      <c r="AB6" s="356"/>
      <c r="AC6" s="356"/>
      <c r="AD6" s="356"/>
      <c r="AE6" s="356"/>
      <c r="AF6" s="356"/>
      <c r="AG6" s="356"/>
    </row>
    <row r="7" spans="1:33" x14ac:dyDescent="0.3">
      <c r="A7" s="811" t="s">
        <v>8</v>
      </c>
      <c r="B7" s="812"/>
      <c r="C7" s="812"/>
      <c r="D7" s="812"/>
      <c r="E7" s="812"/>
      <c r="F7" s="812"/>
      <c r="G7" s="812"/>
      <c r="H7" s="812"/>
      <c r="I7" s="812"/>
      <c r="J7" s="812"/>
      <c r="K7" s="812"/>
      <c r="L7" s="812"/>
      <c r="M7" s="812"/>
      <c r="N7" s="812"/>
      <c r="O7" s="812"/>
      <c r="P7" s="812"/>
      <c r="Q7" s="812"/>
      <c r="R7" s="812"/>
      <c r="S7" s="812"/>
      <c r="T7" s="812"/>
      <c r="U7" s="812"/>
      <c r="V7" s="812"/>
      <c r="W7" s="812"/>
      <c r="X7" s="812"/>
      <c r="Y7" s="812"/>
      <c r="Z7" s="813"/>
      <c r="AA7" s="159"/>
      <c r="AB7" s="356"/>
      <c r="AC7" s="356"/>
      <c r="AD7" s="356"/>
      <c r="AE7" s="356"/>
      <c r="AF7" s="356"/>
      <c r="AG7" s="356"/>
    </row>
    <row r="8" spans="1:33" ht="15" thickBot="1" x14ac:dyDescent="0.35">
      <c r="A8" s="787"/>
      <c r="B8" s="829"/>
      <c r="C8" s="829"/>
      <c r="D8" s="829"/>
      <c r="E8" s="829"/>
      <c r="F8" s="829"/>
      <c r="G8" s="829"/>
      <c r="H8" s="829"/>
      <c r="I8" s="829"/>
      <c r="J8" s="829"/>
      <c r="K8" s="829"/>
      <c r="L8" s="829"/>
      <c r="M8" s="829"/>
      <c r="N8" s="829"/>
      <c r="O8" s="829"/>
      <c r="P8" s="829"/>
      <c r="Q8" s="829"/>
      <c r="R8" s="829"/>
      <c r="S8" s="829"/>
      <c r="T8" s="829"/>
      <c r="U8" s="829"/>
      <c r="V8" s="829"/>
      <c r="W8" s="829"/>
      <c r="X8" s="829"/>
      <c r="Y8" s="829"/>
      <c r="Z8" s="791"/>
      <c r="AA8" s="159"/>
      <c r="AB8" s="356"/>
      <c r="AC8" s="356"/>
      <c r="AD8" s="356"/>
      <c r="AE8" s="356" t="s">
        <v>0</v>
      </c>
      <c r="AF8" s="356"/>
      <c r="AG8" s="356"/>
    </row>
    <row r="9" spans="1:33" x14ac:dyDescent="0.3">
      <c r="A9" s="560" t="s">
        <v>225</v>
      </c>
      <c r="B9" s="359" t="s">
        <v>149</v>
      </c>
      <c r="C9" s="617" t="s">
        <v>159</v>
      </c>
      <c r="D9" s="360">
        <v>2</v>
      </c>
      <c r="E9" s="361">
        <v>3</v>
      </c>
      <c r="F9" s="362">
        <v>2</v>
      </c>
      <c r="G9" s="363">
        <v>3</v>
      </c>
      <c r="H9" s="364">
        <v>2</v>
      </c>
      <c r="I9" s="365">
        <v>3</v>
      </c>
      <c r="J9" s="366">
        <v>2</v>
      </c>
      <c r="K9" s="367">
        <v>3</v>
      </c>
      <c r="L9" s="360">
        <v>2</v>
      </c>
      <c r="M9" s="365">
        <v>3</v>
      </c>
      <c r="N9" s="362">
        <v>2</v>
      </c>
      <c r="O9" s="368">
        <v>3</v>
      </c>
      <c r="P9" s="369"/>
      <c r="Q9" s="370"/>
      <c r="R9" s="371"/>
      <c r="S9" s="372"/>
      <c r="T9" s="371"/>
      <c r="U9" s="422"/>
      <c r="V9" s="575"/>
      <c r="W9" s="380"/>
      <c r="X9" s="425" t="s">
        <v>10</v>
      </c>
      <c r="Y9" s="370" t="s">
        <v>11</v>
      </c>
      <c r="Z9" s="491">
        <v>18</v>
      </c>
      <c r="AA9" s="159"/>
      <c r="AB9" s="356"/>
      <c r="AC9" s="356"/>
      <c r="AD9" s="356"/>
      <c r="AE9" s="356"/>
      <c r="AF9" s="356"/>
      <c r="AG9" s="356"/>
    </row>
    <row r="10" spans="1:33" x14ac:dyDescent="0.3">
      <c r="A10" s="353" t="s">
        <v>226</v>
      </c>
      <c r="B10" s="359" t="s">
        <v>12</v>
      </c>
      <c r="C10" s="618" t="s">
        <v>16</v>
      </c>
      <c r="D10" s="360">
        <v>2</v>
      </c>
      <c r="E10" s="361">
        <v>2</v>
      </c>
      <c r="F10" s="362">
        <v>2</v>
      </c>
      <c r="G10" s="377">
        <v>2</v>
      </c>
      <c r="H10" s="378">
        <v>2</v>
      </c>
      <c r="I10" s="365">
        <v>2</v>
      </c>
      <c r="J10" s="366">
        <v>2</v>
      </c>
      <c r="K10" s="379">
        <v>2</v>
      </c>
      <c r="L10" s="378">
        <v>2</v>
      </c>
      <c r="M10" s="365">
        <v>2</v>
      </c>
      <c r="N10" s="366">
        <v>2</v>
      </c>
      <c r="O10" s="379">
        <v>2</v>
      </c>
      <c r="P10" s="376"/>
      <c r="Q10" s="370"/>
      <c r="R10" s="371"/>
      <c r="S10" s="372"/>
      <c r="T10" s="371"/>
      <c r="U10" s="384"/>
      <c r="V10" s="543"/>
      <c r="W10" s="380"/>
      <c r="X10" s="425" t="s">
        <v>13</v>
      </c>
      <c r="Y10" s="370" t="s">
        <v>11</v>
      </c>
      <c r="Z10" s="585">
        <v>12</v>
      </c>
      <c r="AA10" s="159"/>
      <c r="AB10" s="356"/>
      <c r="AC10" s="356"/>
      <c r="AD10" s="356"/>
      <c r="AE10" s="356"/>
      <c r="AF10" s="356"/>
      <c r="AG10" s="356"/>
    </row>
    <row r="11" spans="1:33" x14ac:dyDescent="0.3">
      <c r="A11" s="353" t="s">
        <v>227</v>
      </c>
      <c r="B11" s="359" t="s">
        <v>14</v>
      </c>
      <c r="C11" s="643" t="s">
        <v>16</v>
      </c>
      <c r="D11" s="360">
        <v>2</v>
      </c>
      <c r="E11" s="361">
        <v>2</v>
      </c>
      <c r="F11" s="362">
        <v>2</v>
      </c>
      <c r="G11" s="363">
        <v>2</v>
      </c>
      <c r="H11" s="364">
        <v>2</v>
      </c>
      <c r="I11" s="365">
        <v>2</v>
      </c>
      <c r="J11" s="366">
        <v>2</v>
      </c>
      <c r="K11" s="367">
        <v>2</v>
      </c>
      <c r="L11" s="364">
        <v>2</v>
      </c>
      <c r="M11" s="365">
        <v>2</v>
      </c>
      <c r="N11" s="366">
        <v>2</v>
      </c>
      <c r="O11" s="367">
        <v>2</v>
      </c>
      <c r="P11" s="376"/>
      <c r="Q11" s="370"/>
      <c r="R11" s="371"/>
      <c r="S11" s="372"/>
      <c r="T11" s="371"/>
      <c r="U11" s="384"/>
      <c r="V11" s="543"/>
      <c r="W11" s="380"/>
      <c r="X11" s="425" t="s">
        <v>13</v>
      </c>
      <c r="Y11" s="370" t="s">
        <v>11</v>
      </c>
      <c r="Z11" s="585">
        <v>12</v>
      </c>
      <c r="AA11" s="159"/>
      <c r="AB11" s="356"/>
      <c r="AC11" s="356"/>
      <c r="AD11" s="356"/>
      <c r="AE11" s="356"/>
      <c r="AF11" s="356"/>
      <c r="AG11" s="356"/>
    </row>
    <row r="12" spans="1:33" x14ac:dyDescent="0.3">
      <c r="A12" s="353" t="s">
        <v>228</v>
      </c>
      <c r="B12" s="586" t="s">
        <v>81</v>
      </c>
      <c r="C12" s="622" t="s">
        <v>160</v>
      </c>
      <c r="D12" s="360"/>
      <c r="E12" s="361"/>
      <c r="F12" s="362"/>
      <c r="G12" s="363"/>
      <c r="H12" s="364"/>
      <c r="I12" s="365"/>
      <c r="J12" s="366"/>
      <c r="K12" s="367"/>
      <c r="L12" s="364"/>
      <c r="M12" s="365"/>
      <c r="N12" s="366"/>
      <c r="O12" s="367"/>
      <c r="P12" s="376"/>
      <c r="Q12" s="370"/>
      <c r="R12" s="371"/>
      <c r="S12" s="372"/>
      <c r="T12" s="371"/>
      <c r="U12" s="384"/>
      <c r="V12" s="543"/>
      <c r="W12" s="380"/>
      <c r="X12" s="376" t="s">
        <v>87</v>
      </c>
      <c r="Y12" s="370" t="s">
        <v>11</v>
      </c>
      <c r="Z12" s="585">
        <v>2</v>
      </c>
      <c r="AA12" s="159"/>
      <c r="AB12" s="356"/>
      <c r="AC12" s="356"/>
      <c r="AD12" s="356"/>
      <c r="AE12" s="356"/>
      <c r="AF12" s="356"/>
      <c r="AG12" s="356"/>
    </row>
    <row r="13" spans="1:33" x14ac:dyDescent="0.3">
      <c r="A13" s="353" t="s">
        <v>229</v>
      </c>
      <c r="B13" s="381" t="s">
        <v>15</v>
      </c>
      <c r="C13" s="619" t="s">
        <v>159</v>
      </c>
      <c r="D13" s="382"/>
      <c r="E13" s="383"/>
      <c r="F13" s="384"/>
      <c r="G13" s="385"/>
      <c r="H13" s="378"/>
      <c r="I13" s="386"/>
      <c r="J13" s="387"/>
      <c r="K13" s="388"/>
      <c r="L13" s="378"/>
      <c r="M13" s="382"/>
      <c r="N13" s="389"/>
      <c r="O13" s="390"/>
      <c r="P13" s="382"/>
      <c r="Q13" s="384"/>
      <c r="R13" s="389"/>
      <c r="S13" s="390"/>
      <c r="T13" s="389">
        <v>2</v>
      </c>
      <c r="U13" s="399">
        <v>2</v>
      </c>
      <c r="V13" s="544"/>
      <c r="W13" s="392"/>
      <c r="X13" s="432" t="s">
        <v>10</v>
      </c>
      <c r="Y13" s="384"/>
      <c r="Z13" s="390">
        <v>2</v>
      </c>
      <c r="AA13" s="159" t="s">
        <v>0</v>
      </c>
      <c r="AB13" s="356"/>
      <c r="AC13" s="356"/>
      <c r="AD13" s="356"/>
      <c r="AE13" s="356"/>
      <c r="AF13" s="356"/>
      <c r="AG13" s="356"/>
    </row>
    <row r="14" spans="1:33" x14ac:dyDescent="0.3">
      <c r="A14" s="353" t="s">
        <v>230</v>
      </c>
      <c r="B14" s="381" t="s">
        <v>197</v>
      </c>
      <c r="C14" s="622" t="s">
        <v>159</v>
      </c>
      <c r="D14" s="382">
        <v>2</v>
      </c>
      <c r="E14" s="383">
        <v>1</v>
      </c>
      <c r="F14" s="384">
        <v>2</v>
      </c>
      <c r="G14" s="395">
        <v>1</v>
      </c>
      <c r="H14" s="391" t="s">
        <v>0</v>
      </c>
      <c r="I14" s="386"/>
      <c r="J14" s="387"/>
      <c r="K14" s="388"/>
      <c r="L14" s="378"/>
      <c r="M14" s="382"/>
      <c r="N14" s="389"/>
      <c r="O14" s="390"/>
      <c r="P14" s="382"/>
      <c r="Q14" s="384"/>
      <c r="R14" s="389"/>
      <c r="S14" s="390"/>
      <c r="T14" s="389"/>
      <c r="U14" s="384"/>
      <c r="V14" s="543"/>
      <c r="W14" s="392"/>
      <c r="X14" s="432" t="s">
        <v>10</v>
      </c>
      <c r="Y14" s="370" t="s">
        <v>11</v>
      </c>
      <c r="Z14" s="390">
        <v>2</v>
      </c>
      <c r="AA14" s="159"/>
      <c r="AB14" s="356"/>
      <c r="AC14" s="356"/>
      <c r="AD14" s="356"/>
      <c r="AE14" s="356"/>
      <c r="AF14" s="356"/>
      <c r="AG14" s="356"/>
    </row>
    <row r="15" spans="1:33" x14ac:dyDescent="0.3">
      <c r="A15" s="353" t="s">
        <v>231</v>
      </c>
      <c r="B15" s="381" t="s">
        <v>196</v>
      </c>
      <c r="C15" s="619" t="s">
        <v>159</v>
      </c>
      <c r="D15" s="382"/>
      <c r="E15" s="383"/>
      <c r="F15" s="384"/>
      <c r="G15" s="396"/>
      <c r="H15" s="391"/>
      <c r="I15" s="386"/>
      <c r="J15" s="387"/>
      <c r="K15" s="388"/>
      <c r="L15" s="49"/>
      <c r="M15" s="397"/>
      <c r="N15" s="398"/>
      <c r="O15" s="390"/>
      <c r="P15" s="378">
        <v>2</v>
      </c>
      <c r="Q15" s="399">
        <v>1</v>
      </c>
      <c r="R15" s="389">
        <v>2</v>
      </c>
      <c r="S15" s="400">
        <v>1</v>
      </c>
      <c r="T15" s="389"/>
      <c r="U15" s="384"/>
      <c r="V15" s="543"/>
      <c r="W15" s="392"/>
      <c r="X15" s="432" t="s">
        <v>10</v>
      </c>
      <c r="Y15" s="370" t="s">
        <v>11</v>
      </c>
      <c r="Z15" s="390">
        <v>2</v>
      </c>
      <c r="AA15" s="159"/>
      <c r="AB15" s="356"/>
      <c r="AC15" s="356"/>
      <c r="AD15" s="356"/>
      <c r="AE15" s="356"/>
      <c r="AF15" s="356"/>
      <c r="AG15" s="356"/>
    </row>
    <row r="16" spans="1:33" ht="28.2" x14ac:dyDescent="0.3">
      <c r="A16" s="647" t="s">
        <v>232</v>
      </c>
      <c r="B16" s="381" t="s">
        <v>184</v>
      </c>
      <c r="C16" s="618" t="s">
        <v>16</v>
      </c>
      <c r="D16" s="391">
        <v>4</v>
      </c>
      <c r="E16" s="401">
        <v>2</v>
      </c>
      <c r="F16" s="389">
        <v>4</v>
      </c>
      <c r="G16" s="400">
        <v>2</v>
      </c>
      <c r="H16" s="391"/>
      <c r="I16" s="49"/>
      <c r="J16" s="393"/>
      <c r="K16" s="388"/>
      <c r="L16" s="391"/>
      <c r="M16" s="384"/>
      <c r="N16" s="402"/>
      <c r="O16" s="390"/>
      <c r="P16" s="403"/>
      <c r="Q16" s="404"/>
      <c r="R16" s="402"/>
      <c r="S16" s="390"/>
      <c r="T16" s="389"/>
      <c r="U16" s="384"/>
      <c r="V16" s="543"/>
      <c r="W16" s="392"/>
      <c r="X16" s="432" t="s">
        <v>16</v>
      </c>
      <c r="Y16" s="370" t="s">
        <v>11</v>
      </c>
      <c r="Z16" s="390">
        <v>4</v>
      </c>
      <c r="AA16" s="159"/>
      <c r="AB16" s="356"/>
      <c r="AC16" s="356"/>
      <c r="AD16" s="356"/>
      <c r="AE16" s="356"/>
      <c r="AF16" s="356"/>
      <c r="AG16" s="356"/>
    </row>
    <row r="17" spans="1:33" x14ac:dyDescent="0.3">
      <c r="A17" s="709"/>
      <c r="B17" s="353" t="s">
        <v>198</v>
      </c>
      <c r="C17" s="618" t="s">
        <v>16</v>
      </c>
      <c r="D17" s="382">
        <v>1</v>
      </c>
      <c r="E17" s="383">
        <v>0</v>
      </c>
      <c r="F17" s="384">
        <v>1</v>
      </c>
      <c r="G17" s="396">
        <v>0</v>
      </c>
      <c r="H17" s="391"/>
      <c r="I17" s="386"/>
      <c r="J17" s="387"/>
      <c r="K17" s="388"/>
      <c r="L17" s="378"/>
      <c r="M17" s="384"/>
      <c r="N17" s="389"/>
      <c r="O17" s="390"/>
      <c r="P17" s="391"/>
      <c r="Q17" s="384"/>
      <c r="R17" s="389"/>
      <c r="S17" s="390"/>
      <c r="T17" s="389"/>
      <c r="U17" s="384"/>
      <c r="V17" s="543"/>
      <c r="W17" s="392"/>
      <c r="X17" s="432" t="s">
        <v>17</v>
      </c>
      <c r="Y17" s="587"/>
      <c r="Z17" s="390">
        <v>0</v>
      </c>
      <c r="AA17" s="159"/>
      <c r="AB17" s="356"/>
      <c r="AC17" s="356" t="s">
        <v>0</v>
      </c>
      <c r="AD17" s="356"/>
      <c r="AE17" s="356"/>
      <c r="AF17" s="356"/>
      <c r="AG17" s="356"/>
    </row>
    <row r="18" spans="1:33" ht="15" thickBot="1" x14ac:dyDescent="0.35">
      <c r="A18" s="710"/>
      <c r="B18" s="665"/>
      <c r="C18" s="499"/>
      <c r="D18" s="403"/>
      <c r="E18" s="405"/>
      <c r="F18" s="406"/>
      <c r="G18" s="407"/>
      <c r="H18" s="408"/>
      <c r="I18" s="409"/>
      <c r="J18" s="410"/>
      <c r="K18" s="411"/>
      <c r="L18" s="412"/>
      <c r="M18" s="413"/>
      <c r="N18" s="402"/>
      <c r="O18" s="414"/>
      <c r="P18" s="403"/>
      <c r="Q18" s="406"/>
      <c r="R18" s="415"/>
      <c r="S18" s="414"/>
      <c r="T18" s="541"/>
      <c r="U18" s="406"/>
      <c r="V18" s="576"/>
      <c r="W18" s="503"/>
      <c r="X18" s="588"/>
      <c r="Y18" s="665"/>
      <c r="Z18" s="715">
        <f>SUM(Z9:Z17)</f>
        <v>54</v>
      </c>
      <c r="AA18" s="159"/>
      <c r="AB18" s="356"/>
      <c r="AC18" s="356"/>
      <c r="AD18" s="356"/>
      <c r="AE18" s="356"/>
      <c r="AF18" s="356"/>
      <c r="AG18" s="356"/>
    </row>
    <row r="19" spans="1:33" x14ac:dyDescent="0.3">
      <c r="A19" s="811" t="s">
        <v>222</v>
      </c>
      <c r="B19" s="812"/>
      <c r="C19" s="812"/>
      <c r="D19" s="812"/>
      <c r="E19" s="812"/>
      <c r="F19" s="812"/>
      <c r="G19" s="812"/>
      <c r="H19" s="812"/>
      <c r="I19" s="812"/>
      <c r="J19" s="812"/>
      <c r="K19" s="812"/>
      <c r="L19" s="812"/>
      <c r="M19" s="812"/>
      <c r="N19" s="812"/>
      <c r="O19" s="812"/>
      <c r="P19" s="812"/>
      <c r="Q19" s="812"/>
      <c r="R19" s="812"/>
      <c r="S19" s="812"/>
      <c r="T19" s="812"/>
      <c r="U19" s="812"/>
      <c r="V19" s="812"/>
      <c r="W19" s="812"/>
      <c r="X19" s="812"/>
      <c r="Y19" s="812"/>
      <c r="Z19" s="813"/>
      <c r="AA19" s="159"/>
      <c r="AB19" s="356" t="s">
        <v>0</v>
      </c>
      <c r="AC19" s="356"/>
      <c r="AD19" s="356"/>
      <c r="AE19" s="356"/>
      <c r="AF19" s="356"/>
      <c r="AG19" s="356"/>
    </row>
    <row r="20" spans="1:33" ht="15" thickBot="1" x14ac:dyDescent="0.35">
      <c r="A20" s="787"/>
      <c r="B20" s="829"/>
      <c r="C20" s="829"/>
      <c r="D20" s="829"/>
      <c r="E20" s="829"/>
      <c r="F20" s="829"/>
      <c r="G20" s="829"/>
      <c r="H20" s="829"/>
      <c r="I20" s="829"/>
      <c r="J20" s="829"/>
      <c r="K20" s="829"/>
      <c r="L20" s="829"/>
      <c r="M20" s="829"/>
      <c r="N20" s="829"/>
      <c r="O20" s="829"/>
      <c r="P20" s="829"/>
      <c r="Q20" s="829"/>
      <c r="R20" s="829"/>
      <c r="S20" s="829"/>
      <c r="T20" s="829"/>
      <c r="U20" s="829"/>
      <c r="V20" s="829"/>
      <c r="W20" s="829"/>
      <c r="X20" s="829"/>
      <c r="Y20" s="829"/>
      <c r="Z20" s="791"/>
      <c r="AA20" s="159"/>
      <c r="AB20" s="356"/>
      <c r="AC20" s="356"/>
      <c r="AD20" s="356" t="s">
        <v>0</v>
      </c>
      <c r="AE20" s="356"/>
      <c r="AF20" s="356"/>
      <c r="AG20" s="356"/>
    </row>
    <row r="21" spans="1:33" x14ac:dyDescent="0.3">
      <c r="A21" s="3"/>
      <c r="B21" s="490" t="s">
        <v>223</v>
      </c>
      <c r="C21" s="427" t="s">
        <v>16</v>
      </c>
      <c r="D21" s="376">
        <v>2</v>
      </c>
      <c r="E21" s="497">
        <v>7</v>
      </c>
      <c r="F21" s="376">
        <v>2</v>
      </c>
      <c r="G21" s="589">
        <v>7</v>
      </c>
      <c r="H21" s="376">
        <v>2</v>
      </c>
      <c r="I21" s="426">
        <v>7</v>
      </c>
      <c r="J21" s="370">
        <v>2</v>
      </c>
      <c r="K21" s="589">
        <v>7</v>
      </c>
      <c r="L21" s="369">
        <v>2</v>
      </c>
      <c r="M21" s="497">
        <v>7</v>
      </c>
      <c r="N21" s="370">
        <v>2</v>
      </c>
      <c r="O21" s="590">
        <v>7</v>
      </c>
      <c r="P21" s="376">
        <v>2</v>
      </c>
      <c r="Q21" s="426">
        <v>7</v>
      </c>
      <c r="R21" s="370">
        <v>2</v>
      </c>
      <c r="S21" s="426">
        <v>7</v>
      </c>
      <c r="T21" s="369">
        <v>2</v>
      </c>
      <c r="U21" s="497">
        <v>7</v>
      </c>
      <c r="V21" s="591"/>
      <c r="W21" s="480"/>
      <c r="X21" s="376" t="s">
        <v>110</v>
      </c>
      <c r="Y21" s="362" t="s">
        <v>11</v>
      </c>
      <c r="Z21" s="372">
        <v>63</v>
      </c>
      <c r="AA21" s="159"/>
      <c r="AB21" s="356"/>
      <c r="AC21" s="356"/>
      <c r="AD21" s="356"/>
      <c r="AE21" s="356"/>
      <c r="AF21" s="356"/>
      <c r="AG21" s="356"/>
    </row>
    <row r="22" spans="1:33" x14ac:dyDescent="0.3">
      <c r="A22" s="709"/>
      <c r="B22" s="353" t="s">
        <v>20</v>
      </c>
      <c r="C22" s="394" t="s">
        <v>159</v>
      </c>
      <c r="D22" s="382">
        <v>1</v>
      </c>
      <c r="E22" s="399">
        <v>1</v>
      </c>
      <c r="F22" s="384">
        <v>1</v>
      </c>
      <c r="G22" s="395">
        <v>1</v>
      </c>
      <c r="H22" s="391"/>
      <c r="I22" s="493"/>
      <c r="J22" s="387"/>
      <c r="K22" s="379" t="s">
        <v>0</v>
      </c>
      <c r="L22" s="378"/>
      <c r="M22" s="384"/>
      <c r="N22" s="384"/>
      <c r="O22" s="542"/>
      <c r="P22" s="382"/>
      <c r="Q22" s="389"/>
      <c r="R22" s="384"/>
      <c r="S22" s="542"/>
      <c r="T22" s="391"/>
      <c r="U22" s="384"/>
      <c r="V22" s="540"/>
      <c r="W22" s="449"/>
      <c r="X22" s="432" t="s">
        <v>10</v>
      </c>
      <c r="Y22" s="362" t="s">
        <v>11</v>
      </c>
      <c r="Z22" s="390">
        <v>2</v>
      </c>
      <c r="AA22" s="159"/>
      <c r="AB22" s="356"/>
      <c r="AC22" s="356"/>
      <c r="AD22" s="356"/>
      <c r="AE22" s="356"/>
      <c r="AF22" s="356"/>
      <c r="AG22" s="356"/>
    </row>
    <row r="23" spans="1:33" x14ac:dyDescent="0.3">
      <c r="A23" s="709"/>
      <c r="B23" s="353" t="s">
        <v>21</v>
      </c>
      <c r="C23" s="394" t="s">
        <v>159</v>
      </c>
      <c r="D23" s="382"/>
      <c r="E23" s="434"/>
      <c r="F23" s="384"/>
      <c r="G23" s="400"/>
      <c r="H23" s="382">
        <v>1</v>
      </c>
      <c r="I23" s="434">
        <v>1</v>
      </c>
      <c r="J23" s="384">
        <v>1</v>
      </c>
      <c r="K23" s="400">
        <v>1</v>
      </c>
      <c r="L23" s="382">
        <v>1</v>
      </c>
      <c r="M23" s="434">
        <v>1</v>
      </c>
      <c r="N23" s="384">
        <v>1</v>
      </c>
      <c r="O23" s="400">
        <v>1</v>
      </c>
      <c r="P23" s="382"/>
      <c r="Q23" s="434"/>
      <c r="R23" s="384"/>
      <c r="S23" s="400"/>
      <c r="T23" s="408"/>
      <c r="U23" s="404"/>
      <c r="V23" s="730"/>
      <c r="W23" s="449"/>
      <c r="X23" s="432" t="s">
        <v>10</v>
      </c>
      <c r="Y23" s="362" t="s">
        <v>11</v>
      </c>
      <c r="Z23" s="390">
        <v>4</v>
      </c>
      <c r="AA23" s="159"/>
      <c r="AB23" s="356" t="s">
        <v>0</v>
      </c>
      <c r="AC23" s="356"/>
      <c r="AD23" s="356"/>
      <c r="AE23" s="356"/>
      <c r="AF23" s="356"/>
      <c r="AG23" s="356"/>
    </row>
    <row r="24" spans="1:33" x14ac:dyDescent="0.3">
      <c r="A24" s="709"/>
      <c r="B24" s="353" t="s">
        <v>22</v>
      </c>
      <c r="C24" s="394" t="s">
        <v>16</v>
      </c>
      <c r="D24" s="382">
        <v>1</v>
      </c>
      <c r="E24" s="399">
        <v>1</v>
      </c>
      <c r="F24" s="382">
        <v>1</v>
      </c>
      <c r="G24" s="400">
        <v>1</v>
      </c>
      <c r="H24" s="382">
        <v>1</v>
      </c>
      <c r="I24" s="399">
        <v>1</v>
      </c>
      <c r="J24" s="382">
        <v>1</v>
      </c>
      <c r="K24" s="400">
        <v>1</v>
      </c>
      <c r="L24" s="382">
        <v>1</v>
      </c>
      <c r="M24" s="399">
        <v>1</v>
      </c>
      <c r="N24" s="382">
        <v>1</v>
      </c>
      <c r="O24" s="400">
        <v>1</v>
      </c>
      <c r="P24" s="382">
        <v>1</v>
      </c>
      <c r="Q24" s="399">
        <v>1</v>
      </c>
      <c r="R24" s="382">
        <v>1</v>
      </c>
      <c r="S24" s="400">
        <v>1</v>
      </c>
      <c r="T24" s="391">
        <v>1</v>
      </c>
      <c r="U24" s="399">
        <v>1</v>
      </c>
      <c r="V24" s="539"/>
      <c r="W24" s="449"/>
      <c r="X24" s="432" t="s">
        <v>16</v>
      </c>
      <c r="Y24" s="587"/>
      <c r="Z24" s="390">
        <v>9</v>
      </c>
      <c r="AA24" s="159"/>
      <c r="AB24" s="356" t="s">
        <v>0</v>
      </c>
      <c r="AC24" s="356"/>
      <c r="AD24" s="356"/>
      <c r="AE24" s="356"/>
      <c r="AF24" s="356"/>
      <c r="AG24" s="356"/>
    </row>
    <row r="25" spans="1:33" x14ac:dyDescent="0.3">
      <c r="A25" s="709"/>
      <c r="B25" s="353" t="s">
        <v>23</v>
      </c>
      <c r="C25" s="394" t="s">
        <v>16</v>
      </c>
      <c r="D25" s="436">
        <v>4</v>
      </c>
      <c r="E25" s="435">
        <v>2</v>
      </c>
      <c r="F25" s="436">
        <v>4</v>
      </c>
      <c r="G25" s="437">
        <v>2</v>
      </c>
      <c r="H25" s="436">
        <v>4</v>
      </c>
      <c r="I25" s="435">
        <v>2</v>
      </c>
      <c r="J25" s="436">
        <v>4</v>
      </c>
      <c r="K25" s="437">
        <v>2</v>
      </c>
      <c r="L25" s="436">
        <v>4</v>
      </c>
      <c r="M25" s="435">
        <v>2</v>
      </c>
      <c r="N25" s="436">
        <v>4</v>
      </c>
      <c r="O25" s="437">
        <v>2</v>
      </c>
      <c r="P25" s="386"/>
      <c r="Q25" s="512"/>
      <c r="R25" s="386"/>
      <c r="S25" s="379"/>
      <c r="T25" s="378"/>
      <c r="U25" s="512"/>
      <c r="V25" s="578"/>
      <c r="W25" s="449"/>
      <c r="X25" s="432" t="s">
        <v>16</v>
      </c>
      <c r="Y25" s="587"/>
      <c r="Z25" s="390">
        <v>12</v>
      </c>
      <c r="AA25" s="159"/>
      <c r="AB25" s="356"/>
      <c r="AC25" s="356"/>
      <c r="AD25" s="356"/>
      <c r="AE25" s="356"/>
      <c r="AF25" s="356"/>
      <c r="AG25" s="356"/>
    </row>
    <row r="26" spans="1:33" x14ac:dyDescent="0.3">
      <c r="A26" s="709"/>
      <c r="B26" s="353" t="s">
        <v>24</v>
      </c>
      <c r="C26" s="394" t="s">
        <v>16</v>
      </c>
      <c r="D26" s="432">
        <v>1</v>
      </c>
      <c r="E26" s="430">
        <v>3</v>
      </c>
      <c r="F26" s="432">
        <v>1</v>
      </c>
      <c r="G26" s="433">
        <v>3</v>
      </c>
      <c r="H26" s="432">
        <v>1</v>
      </c>
      <c r="I26" s="430">
        <v>3</v>
      </c>
      <c r="J26" s="432">
        <v>1</v>
      </c>
      <c r="K26" s="433">
        <v>3</v>
      </c>
      <c r="L26" s="432">
        <v>1</v>
      </c>
      <c r="M26" s="430">
        <v>3</v>
      </c>
      <c r="N26" s="432">
        <v>1</v>
      </c>
      <c r="O26" s="433">
        <v>3</v>
      </c>
      <c r="P26" s="382">
        <v>1</v>
      </c>
      <c r="Q26" s="399">
        <v>3</v>
      </c>
      <c r="R26" s="382">
        <v>1</v>
      </c>
      <c r="S26" s="400">
        <v>3</v>
      </c>
      <c r="T26" s="391">
        <v>1</v>
      </c>
      <c r="U26" s="399">
        <v>3</v>
      </c>
      <c r="V26" s="539"/>
      <c r="W26" s="449"/>
      <c r="X26" s="432" t="s">
        <v>16</v>
      </c>
      <c r="Y26" s="587"/>
      <c r="Z26" s="390">
        <v>27</v>
      </c>
      <c r="AA26" s="159"/>
      <c r="AB26" s="356"/>
      <c r="AC26" s="356"/>
      <c r="AD26" s="356"/>
      <c r="AE26" s="356"/>
      <c r="AF26" s="356"/>
      <c r="AG26" s="356"/>
    </row>
    <row r="27" spans="1:33" x14ac:dyDescent="0.3">
      <c r="A27" s="709"/>
      <c r="B27" s="499" t="s">
        <v>59</v>
      </c>
      <c r="C27" s="520" t="s">
        <v>16</v>
      </c>
      <c r="D27" s="546">
        <v>2</v>
      </c>
      <c r="E27" s="547">
        <v>2</v>
      </c>
      <c r="F27" s="546">
        <v>2</v>
      </c>
      <c r="G27" s="548">
        <v>2</v>
      </c>
      <c r="H27" s="429">
        <v>2</v>
      </c>
      <c r="I27" s="547">
        <v>2</v>
      </c>
      <c r="J27" s="546">
        <v>2</v>
      </c>
      <c r="K27" s="549">
        <v>2</v>
      </c>
      <c r="L27" s="546">
        <v>2</v>
      </c>
      <c r="M27" s="547">
        <v>2</v>
      </c>
      <c r="N27" s="431">
        <v>2</v>
      </c>
      <c r="O27" s="549">
        <v>2</v>
      </c>
      <c r="P27" s="413"/>
      <c r="Q27" s="500"/>
      <c r="R27" s="413"/>
      <c r="S27" s="550"/>
      <c r="T27" s="403"/>
      <c r="U27" s="500"/>
      <c r="V27" s="579"/>
      <c r="W27" s="519"/>
      <c r="X27" s="432" t="s">
        <v>16</v>
      </c>
      <c r="Y27" s="592"/>
      <c r="Z27" s="414">
        <v>12</v>
      </c>
      <c r="AA27" s="159"/>
      <c r="AB27" s="356"/>
      <c r="AC27" s="356"/>
      <c r="AD27" s="356"/>
      <c r="AE27" s="356"/>
      <c r="AF27" s="356"/>
      <c r="AG27" s="356"/>
    </row>
    <row r="28" spans="1:33" ht="17.399999999999999" x14ac:dyDescent="0.3">
      <c r="A28" s="709"/>
      <c r="B28" s="545" t="s">
        <v>186</v>
      </c>
      <c r="C28" s="520" t="s">
        <v>16</v>
      </c>
      <c r="D28" s="546"/>
      <c r="E28" s="547"/>
      <c r="F28" s="431"/>
      <c r="G28" s="582"/>
      <c r="H28" s="731"/>
      <c r="I28" s="583"/>
      <c r="J28" s="431"/>
      <c r="K28" s="433"/>
      <c r="L28" s="552">
        <v>1</v>
      </c>
      <c r="M28" s="547">
        <v>2</v>
      </c>
      <c r="N28" s="551">
        <v>1</v>
      </c>
      <c r="O28" s="433">
        <v>2</v>
      </c>
      <c r="P28" s="413"/>
      <c r="Q28" s="415"/>
      <c r="R28" s="406"/>
      <c r="S28" s="580"/>
      <c r="T28" s="403"/>
      <c r="U28" s="406"/>
      <c r="V28" s="557"/>
      <c r="W28" s="519"/>
      <c r="X28" s="432" t="s">
        <v>16</v>
      </c>
      <c r="Y28" s="592"/>
      <c r="Z28" s="414">
        <v>4</v>
      </c>
      <c r="AA28" s="159"/>
      <c r="AB28" s="356"/>
      <c r="AC28" s="356"/>
      <c r="AD28" s="356"/>
      <c r="AE28" s="356"/>
      <c r="AF28" s="356"/>
      <c r="AG28" s="356"/>
    </row>
    <row r="29" spans="1:33" ht="15" thickBot="1" x14ac:dyDescent="0.35">
      <c r="A29" s="709"/>
      <c r="B29" s="482" t="s">
        <v>25</v>
      </c>
      <c r="C29" s="443" t="s">
        <v>16</v>
      </c>
      <c r="D29" s="440">
        <v>1</v>
      </c>
      <c r="E29" s="439">
        <v>1</v>
      </c>
      <c r="F29" s="450">
        <v>1</v>
      </c>
      <c r="G29" s="441">
        <v>1</v>
      </c>
      <c r="H29" s="417"/>
      <c r="I29" s="440"/>
      <c r="J29" s="450"/>
      <c r="K29" s="486"/>
      <c r="L29" s="417"/>
      <c r="M29" s="452"/>
      <c r="N29" s="452"/>
      <c r="O29" s="453"/>
      <c r="P29" s="440"/>
      <c r="Q29" s="450"/>
      <c r="R29" s="452"/>
      <c r="S29" s="453"/>
      <c r="T29" s="417"/>
      <c r="U29" s="452"/>
      <c r="V29" s="487"/>
      <c r="W29" s="488"/>
      <c r="X29" s="553" t="s">
        <v>16</v>
      </c>
      <c r="Y29" s="593"/>
      <c r="Z29" s="486">
        <v>2</v>
      </c>
      <c r="AA29" s="159"/>
      <c r="AB29" s="356"/>
      <c r="AC29" s="356"/>
      <c r="AD29" s="356"/>
      <c r="AE29" s="356"/>
      <c r="AF29" s="356"/>
      <c r="AG29" s="356"/>
    </row>
    <row r="30" spans="1:33" x14ac:dyDescent="0.3">
      <c r="A30" s="709"/>
      <c r="B30" s="594" t="s">
        <v>44</v>
      </c>
      <c r="C30" s="427" t="s">
        <v>159</v>
      </c>
      <c r="D30" s="376"/>
      <c r="E30" s="497"/>
      <c r="F30" s="370"/>
      <c r="G30" s="444"/>
      <c r="H30" s="376"/>
      <c r="I30" s="370"/>
      <c r="J30" s="370"/>
      <c r="K30" s="372"/>
      <c r="L30" s="376"/>
      <c r="M30" s="370"/>
      <c r="N30" s="370"/>
      <c r="O30" s="372"/>
      <c r="P30" s="376"/>
      <c r="Q30" s="370"/>
      <c r="R30" s="402">
        <v>1</v>
      </c>
      <c r="S30" s="445">
        <v>2</v>
      </c>
      <c r="T30" s="424">
        <v>1</v>
      </c>
      <c r="U30" s="368">
        <v>2</v>
      </c>
      <c r="V30" s="595"/>
      <c r="W30" s="480"/>
      <c r="X30" s="425" t="s">
        <v>16</v>
      </c>
      <c r="Y30" s="584"/>
      <c r="Z30" s="596">
        <v>4</v>
      </c>
      <c r="AA30" s="159"/>
      <c r="AB30" s="356"/>
      <c r="AC30" s="356"/>
      <c r="AD30" s="356"/>
      <c r="AE30" s="356"/>
      <c r="AF30" s="356"/>
      <c r="AG30" s="356"/>
    </row>
    <row r="31" spans="1:33" ht="17.399999999999999" x14ac:dyDescent="0.3">
      <c r="A31" s="709"/>
      <c r="B31" s="446" t="s">
        <v>185</v>
      </c>
      <c r="C31" s="555"/>
      <c r="D31" s="391"/>
      <c r="E31" s="399">
        <v>4</v>
      </c>
      <c r="F31" s="384"/>
      <c r="G31" s="447"/>
      <c r="H31" s="382"/>
      <c r="I31" s="384"/>
      <c r="J31" s="384"/>
      <c r="K31" s="390"/>
      <c r="L31" s="382"/>
      <c r="M31" s="384"/>
      <c r="N31" s="384"/>
      <c r="O31" s="390"/>
      <c r="P31" s="382"/>
      <c r="Q31" s="399">
        <v>7</v>
      </c>
      <c r="R31" s="384"/>
      <c r="S31" s="400">
        <v>4</v>
      </c>
      <c r="T31" s="382"/>
      <c r="U31" s="399">
        <v>2</v>
      </c>
      <c r="V31" s="597"/>
      <c r="W31" s="449"/>
      <c r="X31" s="432"/>
      <c r="Y31" s="587"/>
      <c r="Z31" s="598">
        <v>17</v>
      </c>
      <c r="AA31" s="159"/>
      <c r="AB31" s="356"/>
      <c r="AC31" s="356"/>
      <c r="AD31" s="356"/>
      <c r="AE31" s="356"/>
      <c r="AF31" s="356"/>
      <c r="AG31" s="356"/>
    </row>
    <row r="32" spans="1:33" x14ac:dyDescent="0.3">
      <c r="A32" s="709"/>
      <c r="B32" s="558" t="s">
        <v>105</v>
      </c>
      <c r="C32" s="389"/>
      <c r="D32" s="391"/>
      <c r="E32" s="399"/>
      <c r="F32" s="384"/>
      <c r="G32" s="447"/>
      <c r="H32" s="382"/>
      <c r="I32" s="384"/>
      <c r="J32" s="384"/>
      <c r="K32" s="390"/>
      <c r="L32" s="382"/>
      <c r="M32" s="384"/>
      <c r="N32" s="384"/>
      <c r="O32" s="390"/>
      <c r="P32" s="382"/>
      <c r="Q32" s="384"/>
      <c r="R32" s="384"/>
      <c r="S32" s="390"/>
      <c r="T32" s="382"/>
      <c r="U32" s="399">
        <v>0</v>
      </c>
      <c r="V32" s="597"/>
      <c r="W32" s="449"/>
      <c r="X32" s="432"/>
      <c r="Y32" s="587"/>
      <c r="Z32" s="637"/>
      <c r="AA32" s="594"/>
      <c r="AB32" s="356"/>
      <c r="AC32" s="356"/>
      <c r="AD32" s="356"/>
      <c r="AE32" s="356"/>
      <c r="AF32" s="356"/>
      <c r="AG32" s="356"/>
    </row>
    <row r="33" spans="1:33" ht="15" thickBot="1" x14ac:dyDescent="0.35">
      <c r="A33" s="710"/>
      <c r="B33" s="159"/>
      <c r="C33" s="73"/>
      <c r="D33" s="408"/>
      <c r="E33" s="191"/>
      <c r="F33" s="404"/>
      <c r="G33" s="716"/>
      <c r="H33" s="136"/>
      <c r="I33" s="404"/>
      <c r="J33" s="404"/>
      <c r="K33" s="690"/>
      <c r="L33" s="136"/>
      <c r="M33" s="404"/>
      <c r="N33" s="404"/>
      <c r="O33" s="690"/>
      <c r="P33" s="136"/>
      <c r="Q33" s="404"/>
      <c r="R33" s="404"/>
      <c r="S33" s="690"/>
      <c r="T33" s="136"/>
      <c r="U33" s="404"/>
      <c r="V33" s="717"/>
      <c r="W33" s="718"/>
      <c r="X33" s="719"/>
      <c r="Y33" s="720"/>
      <c r="Z33" s="721">
        <f>SUM(Z21:Z31)</f>
        <v>156</v>
      </c>
      <c r="AA33" s="159"/>
      <c r="AB33" s="356"/>
      <c r="AC33" s="356"/>
      <c r="AD33" s="356"/>
      <c r="AE33" s="356"/>
      <c r="AF33" s="356"/>
      <c r="AG33" s="356"/>
    </row>
    <row r="34" spans="1:33" ht="14.4" customHeight="1" x14ac:dyDescent="0.3">
      <c r="A34" s="765" t="s">
        <v>26</v>
      </c>
      <c r="B34" s="766"/>
      <c r="C34" s="766"/>
      <c r="D34" s="766"/>
      <c r="E34" s="766"/>
      <c r="F34" s="766"/>
      <c r="G34" s="766"/>
      <c r="H34" s="766"/>
      <c r="I34" s="766"/>
      <c r="J34" s="766"/>
      <c r="K34" s="766"/>
      <c r="L34" s="766"/>
      <c r="M34" s="766"/>
      <c r="N34" s="766"/>
      <c r="O34" s="766"/>
      <c r="P34" s="766"/>
      <c r="Q34" s="766"/>
      <c r="R34" s="766"/>
      <c r="S34" s="766"/>
      <c r="T34" s="766"/>
      <c r="U34" s="766"/>
      <c r="V34" s="766"/>
      <c r="W34" s="766"/>
      <c r="X34" s="766"/>
      <c r="Y34" s="766"/>
      <c r="Z34" s="767"/>
      <c r="AA34" s="159"/>
      <c r="AB34" s="356"/>
      <c r="AC34" s="356"/>
      <c r="AD34" s="356"/>
      <c r="AE34" s="356"/>
      <c r="AF34" s="356"/>
      <c r="AG34" s="356"/>
    </row>
    <row r="35" spans="1:33" ht="15" customHeight="1" thickBot="1" x14ac:dyDescent="0.35">
      <c r="A35" s="836"/>
      <c r="B35" s="837"/>
      <c r="C35" s="837"/>
      <c r="D35" s="837"/>
      <c r="E35" s="837"/>
      <c r="F35" s="837"/>
      <c r="G35" s="837"/>
      <c r="H35" s="837"/>
      <c r="I35" s="837"/>
      <c r="J35" s="837"/>
      <c r="K35" s="837"/>
      <c r="L35" s="837"/>
      <c r="M35" s="837"/>
      <c r="N35" s="837"/>
      <c r="O35" s="837"/>
      <c r="P35" s="837"/>
      <c r="Q35" s="837"/>
      <c r="R35" s="837"/>
      <c r="S35" s="837"/>
      <c r="T35" s="837"/>
      <c r="U35" s="837"/>
      <c r="V35" s="837"/>
      <c r="W35" s="837"/>
      <c r="X35" s="837"/>
      <c r="Y35" s="837"/>
      <c r="Z35" s="838"/>
      <c r="AA35" s="159"/>
      <c r="AB35" s="356"/>
      <c r="AC35" s="356"/>
      <c r="AD35" s="356"/>
      <c r="AE35" s="356"/>
      <c r="AF35" s="356"/>
      <c r="AG35" s="356"/>
    </row>
    <row r="36" spans="1:33" ht="15" customHeight="1" x14ac:dyDescent="0.3">
      <c r="A36" s="823" t="s">
        <v>27</v>
      </c>
      <c r="B36" s="824"/>
      <c r="C36" s="824"/>
      <c r="D36" s="824"/>
      <c r="E36" s="824"/>
      <c r="F36" s="824"/>
      <c r="G36" s="824"/>
      <c r="H36" s="824"/>
      <c r="I36" s="824"/>
      <c r="J36" s="824"/>
      <c r="K36" s="824"/>
      <c r="L36" s="824"/>
      <c r="M36" s="824"/>
      <c r="N36" s="824"/>
      <c r="O36" s="824"/>
      <c r="P36" s="824"/>
      <c r="Q36" s="824"/>
      <c r="R36" s="824"/>
      <c r="S36" s="824"/>
      <c r="T36" s="824"/>
      <c r="U36" s="824"/>
      <c r="V36" s="824"/>
      <c r="W36" s="824"/>
      <c r="X36" s="824"/>
      <c r="Y36" s="824"/>
      <c r="Z36" s="824"/>
      <c r="AA36" s="825"/>
      <c r="AB36" s="504"/>
      <c r="AC36" s="356"/>
      <c r="AD36" s="356"/>
      <c r="AE36" s="356"/>
      <c r="AF36" s="356"/>
      <c r="AG36" s="356" t="s">
        <v>0</v>
      </c>
    </row>
    <row r="37" spans="1:33" ht="0.6" customHeight="1" thickBot="1" x14ac:dyDescent="0.35">
      <c r="A37" s="826"/>
      <c r="B37" s="827"/>
      <c r="C37" s="827"/>
      <c r="D37" s="827"/>
      <c r="E37" s="827"/>
      <c r="F37" s="827"/>
      <c r="G37" s="827"/>
      <c r="H37" s="827"/>
      <c r="I37" s="827"/>
      <c r="J37" s="827"/>
      <c r="K37" s="827"/>
      <c r="L37" s="827"/>
      <c r="M37" s="827"/>
      <c r="N37" s="827"/>
      <c r="O37" s="827"/>
      <c r="P37" s="827"/>
      <c r="Q37" s="827"/>
      <c r="R37" s="827"/>
      <c r="S37" s="827"/>
      <c r="T37" s="827"/>
      <c r="U37" s="827"/>
      <c r="V37" s="827"/>
      <c r="W37" s="827"/>
      <c r="X37" s="827"/>
      <c r="Y37" s="827"/>
      <c r="Z37" s="827"/>
      <c r="AA37" s="828"/>
      <c r="AB37" s="665"/>
      <c r="AC37" s="356"/>
      <c r="AD37" s="356"/>
      <c r="AE37" s="356"/>
      <c r="AF37" s="356"/>
      <c r="AG37" s="356"/>
    </row>
    <row r="38" spans="1:33" x14ac:dyDescent="0.3">
      <c r="A38" s="490" t="s">
        <v>240</v>
      </c>
      <c r="B38" s="691" t="s">
        <v>147</v>
      </c>
      <c r="C38" s="692" t="s">
        <v>159</v>
      </c>
      <c r="D38" s="469"/>
      <c r="E38" s="470"/>
      <c r="F38" s="471"/>
      <c r="G38" s="472"/>
      <c r="H38" s="473">
        <v>2</v>
      </c>
      <c r="I38" s="474">
        <v>3</v>
      </c>
      <c r="J38" s="475">
        <v>2</v>
      </c>
      <c r="K38" s="476">
        <v>3</v>
      </c>
      <c r="L38" s="475"/>
      <c r="M38" s="477"/>
      <c r="N38" s="475"/>
      <c r="O38" s="478"/>
      <c r="P38" s="469"/>
      <c r="Q38" s="471"/>
      <c r="R38" s="475"/>
      <c r="S38" s="478"/>
      <c r="T38" s="469"/>
      <c r="U38" s="471"/>
      <c r="V38" s="479"/>
      <c r="W38" s="480"/>
      <c r="X38" s="481" t="s">
        <v>10</v>
      </c>
      <c r="Y38" s="45" t="s">
        <v>11</v>
      </c>
      <c r="Z38" s="693">
        <v>6</v>
      </c>
      <c r="AA38" s="159"/>
      <c r="AB38" s="356"/>
      <c r="AC38" s="356"/>
      <c r="AD38" s="356"/>
      <c r="AE38" s="356"/>
      <c r="AF38" s="356"/>
      <c r="AG38" s="356"/>
    </row>
    <row r="39" spans="1:33" x14ac:dyDescent="0.3">
      <c r="A39" s="353" t="s">
        <v>241</v>
      </c>
      <c r="B39" s="352" t="s">
        <v>28</v>
      </c>
      <c r="C39" s="627" t="s">
        <v>159</v>
      </c>
      <c r="D39" s="454"/>
      <c r="E39" s="455"/>
      <c r="F39" s="456"/>
      <c r="G39" s="461"/>
      <c r="H39" s="458"/>
      <c r="I39" s="459"/>
      <c r="J39" s="460"/>
      <c r="K39" s="461"/>
      <c r="L39" s="460">
        <v>2</v>
      </c>
      <c r="M39" s="462">
        <v>2</v>
      </c>
      <c r="N39" s="460"/>
      <c r="O39" s="463"/>
      <c r="P39" s="454"/>
      <c r="Q39" s="456"/>
      <c r="R39" s="460"/>
      <c r="S39" s="463"/>
      <c r="T39" s="454"/>
      <c r="U39" s="456"/>
      <c r="V39" s="464"/>
      <c r="W39" s="449"/>
      <c r="X39" s="465" t="s">
        <v>10</v>
      </c>
      <c r="Y39" s="463" t="s">
        <v>147</v>
      </c>
      <c r="Z39" s="468">
        <v>3</v>
      </c>
      <c r="AA39" s="159"/>
      <c r="AB39" s="356"/>
      <c r="AC39" s="356"/>
      <c r="AD39" s="356"/>
      <c r="AE39" s="356"/>
      <c r="AF39" s="356"/>
      <c r="AG39" s="356"/>
    </row>
    <row r="40" spans="1:33" x14ac:dyDescent="0.3">
      <c r="A40" s="353" t="s">
        <v>242</v>
      </c>
      <c r="B40" s="353" t="s">
        <v>54</v>
      </c>
      <c r="C40" s="638" t="s">
        <v>16</v>
      </c>
      <c r="D40" s="454"/>
      <c r="E40" s="455"/>
      <c r="F40" s="456"/>
      <c r="G40" s="457"/>
      <c r="H40" s="458"/>
      <c r="I40" s="459"/>
      <c r="J40" s="460"/>
      <c r="K40" s="461"/>
      <c r="L40" s="460">
        <v>2</v>
      </c>
      <c r="M40" s="462">
        <v>2</v>
      </c>
      <c r="N40" s="460"/>
      <c r="O40" s="463"/>
      <c r="P40" s="454"/>
      <c r="Q40" s="456"/>
      <c r="R40" s="460"/>
      <c r="S40" s="463"/>
      <c r="T40" s="454"/>
      <c r="U40" s="456"/>
      <c r="V40" s="464"/>
      <c r="W40" s="449"/>
      <c r="X40" s="465" t="s">
        <v>16</v>
      </c>
      <c r="Y40" s="463"/>
      <c r="Z40" s="468">
        <v>2</v>
      </c>
      <c r="AA40" s="159"/>
      <c r="AB40" s="356"/>
      <c r="AC40" s="356"/>
      <c r="AD40" s="356"/>
      <c r="AE40" s="356"/>
      <c r="AF40" s="356"/>
      <c r="AG40" s="356"/>
    </row>
    <row r="41" spans="1:33" x14ac:dyDescent="0.3">
      <c r="A41" s="353" t="s">
        <v>243</v>
      </c>
      <c r="B41" s="352" t="s">
        <v>29</v>
      </c>
      <c r="C41" s="627" t="s">
        <v>159</v>
      </c>
      <c r="D41" s="454"/>
      <c r="E41" s="455"/>
      <c r="F41" s="456">
        <v>3</v>
      </c>
      <c r="G41" s="462">
        <v>3</v>
      </c>
      <c r="H41" s="458"/>
      <c r="I41" s="459"/>
      <c r="J41" s="460"/>
      <c r="K41" s="461"/>
      <c r="L41" s="460"/>
      <c r="M41" s="462"/>
      <c r="N41" s="460"/>
      <c r="O41" s="463"/>
      <c r="P41" s="454"/>
      <c r="Q41" s="456"/>
      <c r="R41" s="460"/>
      <c r="S41" s="463"/>
      <c r="T41" s="454"/>
      <c r="U41" s="456"/>
      <c r="V41" s="464"/>
      <c r="W41" s="449"/>
      <c r="X41" s="465" t="s">
        <v>10</v>
      </c>
      <c r="Y41" s="463"/>
      <c r="Z41" s="460">
        <v>2</v>
      </c>
      <c r="AA41" s="594"/>
      <c r="AB41" s="356"/>
      <c r="AC41" s="356"/>
      <c r="AD41" s="356"/>
      <c r="AE41" s="356"/>
      <c r="AF41" s="356"/>
      <c r="AG41" s="356"/>
    </row>
    <row r="42" spans="1:33" x14ac:dyDescent="0.3">
      <c r="A42" s="353" t="s">
        <v>244</v>
      </c>
      <c r="B42" s="353" t="s">
        <v>132</v>
      </c>
      <c r="C42" s="599" t="s">
        <v>16</v>
      </c>
      <c r="D42" s="454"/>
      <c r="E42" s="455"/>
      <c r="F42" s="456"/>
      <c r="G42" s="457"/>
      <c r="H42" s="458"/>
      <c r="I42" s="459"/>
      <c r="J42" s="460"/>
      <c r="K42" s="461"/>
      <c r="L42" s="460"/>
      <c r="M42" s="462"/>
      <c r="N42" s="460"/>
      <c r="O42" s="463"/>
      <c r="P42" s="454">
        <v>2</v>
      </c>
      <c r="Q42" s="462">
        <v>2</v>
      </c>
      <c r="R42" s="460"/>
      <c r="S42" s="463"/>
      <c r="T42" s="454"/>
      <c r="U42" s="456"/>
      <c r="V42" s="464"/>
      <c r="W42" s="449"/>
      <c r="X42" s="465" t="s">
        <v>16</v>
      </c>
      <c r="Y42" s="463"/>
      <c r="Z42" s="460">
        <v>2</v>
      </c>
      <c r="AA42" s="594"/>
      <c r="AB42" s="356"/>
      <c r="AC42" s="356"/>
      <c r="AD42" s="356"/>
      <c r="AE42" s="356"/>
      <c r="AF42" s="356"/>
      <c r="AG42" s="356"/>
    </row>
    <row r="43" spans="1:33" x14ac:dyDescent="0.3">
      <c r="A43" s="353" t="s">
        <v>245</v>
      </c>
      <c r="B43" s="354" t="s">
        <v>31</v>
      </c>
      <c r="C43" s="628" t="s">
        <v>159</v>
      </c>
      <c r="D43" s="454"/>
      <c r="E43" s="455"/>
      <c r="F43" s="456"/>
      <c r="G43" s="457"/>
      <c r="H43" s="458">
        <v>2</v>
      </c>
      <c r="I43" s="459">
        <v>3</v>
      </c>
      <c r="J43" s="460"/>
      <c r="K43" s="461"/>
      <c r="L43" s="460"/>
      <c r="M43" s="462"/>
      <c r="N43" s="460"/>
      <c r="O43" s="461"/>
      <c r="P43" s="458"/>
      <c r="Q43" s="459"/>
      <c r="R43" s="460"/>
      <c r="S43" s="461"/>
      <c r="T43" s="454"/>
      <c r="U43" s="456"/>
      <c r="V43" s="464"/>
      <c r="W43" s="449"/>
      <c r="X43" s="465" t="s">
        <v>10</v>
      </c>
      <c r="Y43" s="463"/>
      <c r="Z43" s="460">
        <v>3</v>
      </c>
      <c r="AA43" s="594"/>
      <c r="AB43" s="356"/>
      <c r="AC43" s="356"/>
      <c r="AD43" s="356"/>
      <c r="AE43" s="356"/>
      <c r="AF43" s="356"/>
      <c r="AG43" s="356"/>
    </row>
    <row r="44" spans="1:33" x14ac:dyDescent="0.3">
      <c r="A44" s="353" t="s">
        <v>246</v>
      </c>
      <c r="B44" s="352" t="s">
        <v>30</v>
      </c>
      <c r="C44" s="627" t="s">
        <v>16</v>
      </c>
      <c r="D44" s="454"/>
      <c r="E44" s="455"/>
      <c r="F44" s="456"/>
      <c r="G44" s="457"/>
      <c r="H44" s="458"/>
      <c r="I44" s="459"/>
      <c r="J44" s="460">
        <v>2</v>
      </c>
      <c r="K44" s="461">
        <v>3</v>
      </c>
      <c r="L44" s="460"/>
      <c r="M44" s="462"/>
      <c r="N44" s="460"/>
      <c r="O44" s="463"/>
      <c r="P44" s="458"/>
      <c r="Q44" s="459"/>
      <c r="R44" s="460"/>
      <c r="S44" s="461"/>
      <c r="T44" s="454"/>
      <c r="U44" s="456"/>
      <c r="V44" s="464"/>
      <c r="W44" s="449"/>
      <c r="X44" s="465" t="s">
        <v>10</v>
      </c>
      <c r="Y44" s="463" t="s">
        <v>31</v>
      </c>
      <c r="Z44" s="460">
        <v>3</v>
      </c>
      <c r="AA44" s="594"/>
      <c r="AB44" s="356"/>
      <c r="AC44" s="356"/>
      <c r="AD44" s="356"/>
      <c r="AE44" s="356" t="s">
        <v>0</v>
      </c>
      <c r="AF44" s="356"/>
      <c r="AG44" s="356"/>
    </row>
    <row r="45" spans="1:33" x14ac:dyDescent="0.3">
      <c r="A45" s="353" t="s">
        <v>247</v>
      </c>
      <c r="B45" s="352" t="s">
        <v>32</v>
      </c>
      <c r="C45" s="627" t="s">
        <v>159</v>
      </c>
      <c r="D45" s="454"/>
      <c r="E45" s="455"/>
      <c r="F45" s="456"/>
      <c r="G45" s="457"/>
      <c r="H45" s="458"/>
      <c r="I45" s="455"/>
      <c r="J45" s="456"/>
      <c r="K45" s="461"/>
      <c r="L45" s="460"/>
      <c r="M45" s="466"/>
      <c r="N45" s="456"/>
      <c r="O45" s="455"/>
      <c r="P45" s="458"/>
      <c r="Q45" s="456"/>
      <c r="R45" s="460"/>
      <c r="S45" s="461"/>
      <c r="T45" s="458">
        <v>2</v>
      </c>
      <c r="U45" s="455">
        <v>3</v>
      </c>
      <c r="V45" s="611"/>
      <c r="W45" s="392"/>
      <c r="X45" s="465" t="s">
        <v>10</v>
      </c>
      <c r="Y45" s="467"/>
      <c r="Z45" s="468">
        <v>3</v>
      </c>
      <c r="AA45" s="159"/>
      <c r="AB45" s="356"/>
      <c r="AC45" s="356"/>
      <c r="AD45" s="356"/>
      <c r="AE45" s="356"/>
      <c r="AF45" s="356"/>
      <c r="AG45" s="356"/>
    </row>
    <row r="46" spans="1:33" x14ac:dyDescent="0.3">
      <c r="A46" s="353" t="s">
        <v>248</v>
      </c>
      <c r="B46" s="635" t="s">
        <v>33</v>
      </c>
      <c r="C46" s="632" t="s">
        <v>16</v>
      </c>
      <c r="D46" s="454"/>
      <c r="E46" s="455"/>
      <c r="F46" s="456"/>
      <c r="G46" s="457"/>
      <c r="H46" s="458"/>
      <c r="I46" s="459"/>
      <c r="J46" s="460"/>
      <c r="K46" s="461"/>
      <c r="L46" s="460"/>
      <c r="M46" s="462"/>
      <c r="N46" s="460"/>
      <c r="O46" s="463"/>
      <c r="P46" s="454"/>
      <c r="Q46" s="456"/>
      <c r="R46" s="460"/>
      <c r="S46" s="463"/>
      <c r="T46" s="454"/>
      <c r="U46" s="456"/>
      <c r="V46" s="464">
        <v>2</v>
      </c>
      <c r="W46" s="449">
        <v>2</v>
      </c>
      <c r="X46" s="465" t="s">
        <v>16</v>
      </c>
      <c r="Y46" s="463"/>
      <c r="Z46" s="468">
        <v>2</v>
      </c>
      <c r="AA46" s="159"/>
      <c r="AB46" s="356"/>
      <c r="AC46" s="356"/>
      <c r="AD46" s="356"/>
      <c r="AE46" s="356"/>
      <c r="AF46" s="356"/>
      <c r="AG46" s="356"/>
    </row>
    <row r="47" spans="1:33" x14ac:dyDescent="0.3">
      <c r="A47" s="353" t="s">
        <v>273</v>
      </c>
      <c r="B47" s="635" t="s">
        <v>34</v>
      </c>
      <c r="C47" s="632" t="s">
        <v>16</v>
      </c>
      <c r="D47" s="454">
        <v>2</v>
      </c>
      <c r="E47" s="466">
        <v>0</v>
      </c>
      <c r="F47" s="456"/>
      <c r="G47" s="461"/>
      <c r="H47" s="458"/>
      <c r="I47" s="459"/>
      <c r="J47" s="460"/>
      <c r="K47" s="461"/>
      <c r="L47" s="460"/>
      <c r="M47" s="462"/>
      <c r="N47" s="460"/>
      <c r="O47" s="463"/>
      <c r="P47" s="454"/>
      <c r="Q47" s="462"/>
      <c r="R47" s="454">
        <v>2</v>
      </c>
      <c r="S47" s="461">
        <v>0</v>
      </c>
      <c r="T47" s="454"/>
      <c r="U47" s="456"/>
      <c r="V47" s="464"/>
      <c r="W47" s="449"/>
      <c r="X47" s="465" t="s">
        <v>17</v>
      </c>
      <c r="Y47" s="393" t="s">
        <v>11</v>
      </c>
      <c r="Z47" s="468">
        <v>0</v>
      </c>
      <c r="AA47" s="594"/>
      <c r="AB47" s="356"/>
      <c r="AC47" s="356"/>
      <c r="AD47" s="356"/>
      <c r="AE47" s="356"/>
      <c r="AF47" s="356"/>
      <c r="AG47" s="356"/>
    </row>
    <row r="48" spans="1:33" x14ac:dyDescent="0.3">
      <c r="A48" s="712"/>
      <c r="B48" s="355" t="s">
        <v>194</v>
      </c>
      <c r="C48" s="633"/>
      <c r="D48" s="469"/>
      <c r="E48" s="470"/>
      <c r="F48" s="471"/>
      <c r="G48" s="472"/>
      <c r="H48" s="473"/>
      <c r="I48" s="474"/>
      <c r="J48" s="475"/>
      <c r="K48" s="476"/>
      <c r="L48" s="475"/>
      <c r="M48" s="477"/>
      <c r="N48" s="475"/>
      <c r="O48" s="478"/>
      <c r="P48" s="469">
        <v>2</v>
      </c>
      <c r="Q48" s="477">
        <v>2</v>
      </c>
      <c r="R48" s="475"/>
      <c r="S48" s="478"/>
      <c r="T48" s="469"/>
      <c r="U48" s="471"/>
      <c r="V48" s="479"/>
      <c r="W48" s="480"/>
      <c r="X48" s="481"/>
      <c r="Y48" s="478"/>
      <c r="Z48" s="460">
        <v>2</v>
      </c>
      <c r="AA48" s="594"/>
      <c r="AB48" s="356"/>
      <c r="AC48" s="356"/>
      <c r="AD48" s="356"/>
      <c r="AE48" s="356"/>
      <c r="AF48" s="356"/>
      <c r="AG48" s="356"/>
    </row>
    <row r="49" spans="1:33" ht="15" thickBot="1" x14ac:dyDescent="0.35">
      <c r="A49" s="713"/>
      <c r="B49" s="499"/>
      <c r="C49" s="671"/>
      <c r="D49" s="413"/>
      <c r="E49" s="405"/>
      <c r="F49" s="406"/>
      <c r="G49" s="501"/>
      <c r="H49" s="403"/>
      <c r="I49" s="634"/>
      <c r="J49" s="409"/>
      <c r="K49" s="197"/>
      <c r="L49" s="409"/>
      <c r="M49" s="500"/>
      <c r="N49" s="415"/>
      <c r="O49" s="414"/>
      <c r="P49" s="413"/>
      <c r="Q49" s="406"/>
      <c r="R49" s="415"/>
      <c r="S49" s="414"/>
      <c r="T49" s="413"/>
      <c r="U49" s="406"/>
      <c r="V49" s="557"/>
      <c r="W49" s="519"/>
      <c r="X49" s="413"/>
      <c r="Y49" s="120"/>
      <c r="Z49" s="672">
        <f>SUM(Z38:Z48)</f>
        <v>28</v>
      </c>
      <c r="AA49" s="159"/>
      <c r="AB49" s="356"/>
      <c r="AC49" s="356"/>
      <c r="AD49" s="356"/>
      <c r="AE49" s="356"/>
      <c r="AF49" s="356"/>
      <c r="AG49" s="356"/>
    </row>
    <row r="50" spans="1:33" ht="15" thickBot="1" x14ac:dyDescent="0.35">
      <c r="A50" s="777" t="s">
        <v>102</v>
      </c>
      <c r="B50" s="778"/>
      <c r="C50" s="778"/>
      <c r="D50" s="778"/>
      <c r="E50" s="778"/>
      <c r="F50" s="778"/>
      <c r="G50" s="778"/>
      <c r="H50" s="778"/>
      <c r="I50" s="778"/>
      <c r="J50" s="778"/>
      <c r="K50" s="778"/>
      <c r="L50" s="778"/>
      <c r="M50" s="778"/>
      <c r="N50" s="778"/>
      <c r="O50" s="778"/>
      <c r="P50" s="778"/>
      <c r="Q50" s="778"/>
      <c r="R50" s="778"/>
      <c r="S50" s="778"/>
      <c r="T50" s="778"/>
      <c r="U50" s="778"/>
      <c r="V50" s="778"/>
      <c r="W50" s="778"/>
      <c r="X50" s="778"/>
      <c r="Y50" s="778"/>
      <c r="Z50" s="779"/>
      <c r="AA50" s="159"/>
      <c r="AB50" s="356"/>
      <c r="AC50" s="356"/>
      <c r="AD50" s="356"/>
      <c r="AE50" s="356"/>
      <c r="AF50" s="356"/>
      <c r="AG50" s="356"/>
    </row>
    <row r="51" spans="1:33" x14ac:dyDescent="0.3">
      <c r="A51" s="490" t="s">
        <v>249</v>
      </c>
      <c r="B51" s="490" t="s">
        <v>55</v>
      </c>
      <c r="C51" s="263" t="s">
        <v>16</v>
      </c>
      <c r="D51" s="376"/>
      <c r="E51" s="497"/>
      <c r="F51" s="371"/>
      <c r="G51" s="444"/>
      <c r="H51" s="376">
        <v>2</v>
      </c>
      <c r="I51" s="365">
        <v>2</v>
      </c>
      <c r="J51" s="366"/>
      <c r="K51" s="491"/>
      <c r="L51" s="360"/>
      <c r="M51" s="376"/>
      <c r="N51" s="371"/>
      <c r="O51" s="372"/>
      <c r="P51" s="376"/>
      <c r="Q51" s="376"/>
      <c r="R51" s="371"/>
      <c r="S51" s="372"/>
      <c r="T51" s="369"/>
      <c r="U51" s="371"/>
      <c r="V51" s="240"/>
      <c r="W51" s="380"/>
      <c r="X51" s="376" t="s">
        <v>16</v>
      </c>
      <c r="Y51" s="45"/>
      <c r="Z51" s="427">
        <v>2</v>
      </c>
      <c r="AA51" s="159"/>
      <c r="AB51" s="356"/>
      <c r="AC51" s="356"/>
      <c r="AD51" s="356"/>
      <c r="AE51" s="356"/>
      <c r="AF51" s="356"/>
      <c r="AG51" s="356"/>
    </row>
    <row r="52" spans="1:33" x14ac:dyDescent="0.3">
      <c r="A52" s="353" t="s">
        <v>250</v>
      </c>
      <c r="B52" s="353" t="s">
        <v>56</v>
      </c>
      <c r="C52" s="531" t="s">
        <v>159</v>
      </c>
      <c r="D52" s="382">
        <v>2</v>
      </c>
      <c r="E52" s="399">
        <v>3</v>
      </c>
      <c r="F52" s="389"/>
      <c r="G52" s="447"/>
      <c r="H52" s="382"/>
      <c r="I52" s="386"/>
      <c r="J52" s="387"/>
      <c r="K52" s="388"/>
      <c r="L52" s="386"/>
      <c r="M52" s="382"/>
      <c r="N52" s="389"/>
      <c r="O52" s="390"/>
      <c r="P52" s="382"/>
      <c r="Q52" s="382"/>
      <c r="R52" s="389"/>
      <c r="S52" s="390"/>
      <c r="T52" s="391"/>
      <c r="U52" s="389"/>
      <c r="V52" s="611"/>
      <c r="W52" s="392"/>
      <c r="X52" s="382" t="s">
        <v>10</v>
      </c>
      <c r="Y52" s="393"/>
      <c r="Z52" s="394">
        <v>2</v>
      </c>
      <c r="AA52" s="159"/>
      <c r="AB52" s="356"/>
      <c r="AC52" s="356"/>
      <c r="AD52" s="356"/>
      <c r="AE52" s="356"/>
      <c r="AF52" s="356"/>
      <c r="AG52" s="356"/>
    </row>
    <row r="53" spans="1:33" x14ac:dyDescent="0.3">
      <c r="A53" s="353" t="s">
        <v>251</v>
      </c>
      <c r="B53" s="353" t="s">
        <v>57</v>
      </c>
      <c r="C53" s="531" t="s">
        <v>159</v>
      </c>
      <c r="D53" s="382"/>
      <c r="E53" s="399"/>
      <c r="F53" s="389"/>
      <c r="G53" s="447"/>
      <c r="H53" s="382"/>
      <c r="I53" s="493"/>
      <c r="J53" s="387"/>
      <c r="K53" s="388"/>
      <c r="L53" s="386"/>
      <c r="M53" s="382"/>
      <c r="N53" s="389">
        <v>2</v>
      </c>
      <c r="O53" s="400">
        <v>2</v>
      </c>
      <c r="P53" s="382"/>
      <c r="Q53" s="382"/>
      <c r="R53" s="389"/>
      <c r="S53" s="390"/>
      <c r="T53" s="391"/>
      <c r="U53" s="389"/>
      <c r="V53" s="611"/>
      <c r="W53" s="392"/>
      <c r="X53" s="382" t="s">
        <v>10</v>
      </c>
      <c r="Y53" s="393"/>
      <c r="Z53" s="394">
        <v>2</v>
      </c>
      <c r="AA53" s="159"/>
      <c r="AB53" s="356"/>
      <c r="AC53" s="356"/>
      <c r="AD53" s="356"/>
      <c r="AE53" s="356"/>
      <c r="AF53" s="356"/>
      <c r="AG53" s="356"/>
    </row>
    <row r="54" spans="1:33" x14ac:dyDescent="0.3">
      <c r="A54" s="353" t="s">
        <v>252</v>
      </c>
      <c r="B54" s="499" t="s">
        <v>163</v>
      </c>
      <c r="C54" s="639" t="s">
        <v>159</v>
      </c>
      <c r="D54" s="413"/>
      <c r="E54" s="500"/>
      <c r="F54" s="415"/>
      <c r="G54" s="501"/>
      <c r="H54" s="413"/>
      <c r="I54" s="634"/>
      <c r="J54" s="409"/>
      <c r="K54" s="411"/>
      <c r="L54" s="581"/>
      <c r="M54" s="413"/>
      <c r="N54" s="389">
        <v>2</v>
      </c>
      <c r="O54" s="400">
        <v>2</v>
      </c>
      <c r="P54" s="413"/>
      <c r="Q54" s="413"/>
      <c r="R54" s="415"/>
      <c r="S54" s="414"/>
      <c r="T54" s="403"/>
      <c r="U54" s="415"/>
      <c r="V54" s="614"/>
      <c r="W54" s="503"/>
      <c r="X54" s="413" t="s">
        <v>10</v>
      </c>
      <c r="Y54" s="505"/>
      <c r="Z54" s="520">
        <v>2</v>
      </c>
      <c r="AA54" s="159"/>
      <c r="AB54" s="356"/>
      <c r="AC54" s="356"/>
      <c r="AD54" s="356"/>
      <c r="AE54" s="356"/>
      <c r="AF54" s="356"/>
      <c r="AG54" s="356"/>
    </row>
    <row r="55" spans="1:33" ht="15" thickBot="1" x14ac:dyDescent="0.35">
      <c r="A55" s="358" t="s">
        <v>253</v>
      </c>
      <c r="B55" s="499" t="s">
        <v>219</v>
      </c>
      <c r="C55" s="639" t="s">
        <v>16</v>
      </c>
      <c r="D55" s="413"/>
      <c r="E55" s="500"/>
      <c r="F55" s="415"/>
      <c r="G55" s="501"/>
      <c r="H55" s="413">
        <v>3</v>
      </c>
      <c r="I55" s="634">
        <v>2</v>
      </c>
      <c r="J55" s="409"/>
      <c r="K55" s="411"/>
      <c r="L55" s="581"/>
      <c r="M55" s="413"/>
      <c r="N55" s="415"/>
      <c r="O55" s="414"/>
      <c r="P55" s="413"/>
      <c r="Q55" s="161"/>
      <c r="R55" s="415"/>
      <c r="S55" s="414"/>
      <c r="T55" s="403"/>
      <c r="U55" s="405"/>
      <c r="V55" s="614"/>
      <c r="W55" s="503"/>
      <c r="X55" s="413" t="s">
        <v>16</v>
      </c>
      <c r="Y55" s="505" t="s">
        <v>29</v>
      </c>
      <c r="Z55" s="520">
        <v>2</v>
      </c>
      <c r="AA55" s="159"/>
      <c r="AB55" s="356"/>
      <c r="AC55" s="356"/>
      <c r="AD55" s="356"/>
      <c r="AE55" s="356"/>
      <c r="AF55" s="356"/>
      <c r="AG55" s="356"/>
    </row>
    <row r="56" spans="1:33" ht="13.95" customHeight="1" x14ac:dyDescent="0.3">
      <c r="A56" s="811" t="s">
        <v>35</v>
      </c>
      <c r="B56" s="812"/>
      <c r="C56" s="812"/>
      <c r="D56" s="812"/>
      <c r="E56" s="812"/>
      <c r="F56" s="812"/>
      <c r="G56" s="812"/>
      <c r="H56" s="812"/>
      <c r="I56" s="812"/>
      <c r="J56" s="812"/>
      <c r="K56" s="812"/>
      <c r="L56" s="812"/>
      <c r="M56" s="812"/>
      <c r="N56" s="812"/>
      <c r="O56" s="812"/>
      <c r="P56" s="812"/>
      <c r="Q56" s="812"/>
      <c r="R56" s="812"/>
      <c r="S56" s="812"/>
      <c r="T56" s="812"/>
      <c r="U56" s="812"/>
      <c r="V56" s="812"/>
      <c r="W56" s="812"/>
      <c r="X56" s="812"/>
      <c r="Y56" s="812"/>
      <c r="Z56" s="812"/>
      <c r="AA56" s="813"/>
      <c r="AB56" s="504"/>
      <c r="AC56" s="356"/>
      <c r="AD56" s="356"/>
      <c r="AE56" s="356"/>
      <c r="AF56" s="356"/>
      <c r="AG56" s="356"/>
    </row>
    <row r="57" spans="1:33" ht="3" customHeight="1" thickBot="1" x14ac:dyDescent="0.35">
      <c r="A57" s="787"/>
      <c r="B57" s="829"/>
      <c r="C57" s="829"/>
      <c r="D57" s="829"/>
      <c r="E57" s="829"/>
      <c r="F57" s="829"/>
      <c r="G57" s="829"/>
      <c r="H57" s="829"/>
      <c r="I57" s="829"/>
      <c r="J57" s="829"/>
      <c r="K57" s="829"/>
      <c r="L57" s="829"/>
      <c r="M57" s="829"/>
      <c r="N57" s="829"/>
      <c r="O57" s="829"/>
      <c r="P57" s="829"/>
      <c r="Q57" s="829"/>
      <c r="R57" s="829"/>
      <c r="S57" s="829"/>
      <c r="T57" s="829"/>
      <c r="U57" s="829"/>
      <c r="V57" s="829"/>
      <c r="W57" s="829"/>
      <c r="X57" s="829"/>
      <c r="Y57" s="829"/>
      <c r="Z57" s="829"/>
      <c r="AA57" s="791"/>
      <c r="AB57" s="356"/>
      <c r="AC57" s="356"/>
      <c r="AD57" s="356"/>
      <c r="AE57" s="356"/>
      <c r="AF57" s="356"/>
      <c r="AG57" s="356"/>
    </row>
    <row r="58" spans="1:33" x14ac:dyDescent="0.3">
      <c r="A58" s="732"/>
      <c r="B58" s="490" t="s">
        <v>36</v>
      </c>
      <c r="C58" s="427" t="s">
        <v>159</v>
      </c>
      <c r="D58" s="369"/>
      <c r="E58" s="497"/>
      <c r="F58" s="370"/>
      <c r="G58" s="444"/>
      <c r="H58" s="369">
        <v>2</v>
      </c>
      <c r="I58" s="81">
        <v>2</v>
      </c>
      <c r="J58" s="366"/>
      <c r="K58" s="491"/>
      <c r="L58" s="364"/>
      <c r="M58" s="376"/>
      <c r="N58" s="376"/>
      <c r="O58" s="372"/>
      <c r="P58" s="376"/>
      <c r="Q58" s="371"/>
      <c r="R58" s="370"/>
      <c r="S58" s="372"/>
      <c r="T58" s="369"/>
      <c r="U58" s="370"/>
      <c r="V58" s="171"/>
      <c r="W58" s="722"/>
      <c r="X58" s="425" t="s">
        <v>10</v>
      </c>
      <c r="Y58" s="372"/>
      <c r="Z58" s="697">
        <v>2</v>
      </c>
      <c r="AA58" s="159"/>
      <c r="AB58" s="356"/>
      <c r="AC58" s="356"/>
      <c r="AD58" s="356"/>
      <c r="AE58" s="356"/>
      <c r="AF58" s="356"/>
      <c r="AG58" s="356"/>
    </row>
    <row r="59" spans="1:33" x14ac:dyDescent="0.3">
      <c r="A59" s="712"/>
      <c r="B59" s="446" t="s">
        <v>224</v>
      </c>
      <c r="C59" s="625" t="s">
        <v>159</v>
      </c>
      <c r="D59" s="391"/>
      <c r="E59" s="399"/>
      <c r="F59" s="389"/>
      <c r="G59" s="447"/>
      <c r="H59" s="389"/>
      <c r="I59" s="448"/>
      <c r="J59" s="387">
        <v>2</v>
      </c>
      <c r="K59" s="379">
        <v>2</v>
      </c>
      <c r="L59" s="378">
        <v>2</v>
      </c>
      <c r="M59" s="401">
        <v>2</v>
      </c>
      <c r="N59" s="389">
        <v>2</v>
      </c>
      <c r="O59" s="400">
        <v>2</v>
      </c>
      <c r="P59" s="382">
        <v>2</v>
      </c>
      <c r="Q59" s="383">
        <v>2</v>
      </c>
      <c r="R59" s="384"/>
      <c r="S59" s="390"/>
      <c r="T59" s="382"/>
      <c r="U59" s="384"/>
      <c r="V59" s="543"/>
      <c r="W59" s="600"/>
      <c r="X59" s="432" t="s">
        <v>10</v>
      </c>
      <c r="Y59" s="390" t="s">
        <v>11</v>
      </c>
      <c r="Z59" s="542">
        <v>8</v>
      </c>
      <c r="AA59" s="159"/>
      <c r="AB59" s="356"/>
      <c r="AC59" s="356"/>
      <c r="AD59" s="356"/>
      <c r="AE59" s="356"/>
      <c r="AF59" s="356"/>
      <c r="AG59" s="356"/>
    </row>
    <row r="60" spans="1:33" x14ac:dyDescent="0.3">
      <c r="A60" s="712"/>
      <c r="B60" s="498" t="s">
        <v>37</v>
      </c>
      <c r="C60" s="625" t="s">
        <v>159</v>
      </c>
      <c r="D60" s="391"/>
      <c r="E60" s="399"/>
      <c r="F60" s="389"/>
      <c r="G60" s="447"/>
      <c r="H60" s="389"/>
      <c r="I60" s="448"/>
      <c r="J60" s="387"/>
      <c r="K60" s="388"/>
      <c r="L60" s="378"/>
      <c r="M60" s="382"/>
      <c r="N60" s="389"/>
      <c r="O60" s="390"/>
      <c r="P60" s="382"/>
      <c r="Q60" s="389"/>
      <c r="R60" s="384">
        <v>2</v>
      </c>
      <c r="S60" s="400">
        <v>2</v>
      </c>
      <c r="T60" s="382"/>
      <c r="U60" s="384"/>
      <c r="V60" s="543"/>
      <c r="W60" s="600"/>
      <c r="X60" s="432" t="s">
        <v>10</v>
      </c>
      <c r="Y60" s="390"/>
      <c r="Z60" s="542">
        <v>2</v>
      </c>
      <c r="AA60" s="159"/>
      <c r="AB60" s="356"/>
      <c r="AC60" s="356"/>
      <c r="AD60" s="356"/>
      <c r="AE60" s="356"/>
      <c r="AF60" s="356"/>
      <c r="AG60" s="356"/>
    </row>
    <row r="61" spans="1:33" x14ac:dyDescent="0.3">
      <c r="A61" s="712"/>
      <c r="B61" s="608" t="s">
        <v>38</v>
      </c>
      <c r="C61" s="394" t="s">
        <v>16</v>
      </c>
      <c r="D61" s="382"/>
      <c r="E61" s="399"/>
      <c r="F61" s="389"/>
      <c r="G61" s="447"/>
      <c r="H61" s="389"/>
      <c r="I61" s="448"/>
      <c r="J61" s="387"/>
      <c r="K61" s="388"/>
      <c r="L61" s="378"/>
      <c r="M61" s="382"/>
      <c r="N61" s="389"/>
      <c r="O61" s="390"/>
      <c r="P61" s="382"/>
      <c r="Q61" s="389"/>
      <c r="R61" s="431"/>
      <c r="S61" s="433"/>
      <c r="T61" s="382">
        <v>2</v>
      </c>
      <c r="U61" s="399">
        <v>2</v>
      </c>
      <c r="V61" s="544"/>
      <c r="W61" s="601"/>
      <c r="X61" s="432" t="s">
        <v>16</v>
      </c>
      <c r="Y61" s="390"/>
      <c r="Z61" s="542">
        <v>2</v>
      </c>
      <c r="AA61" s="159"/>
      <c r="AB61" s="356"/>
      <c r="AC61" s="356"/>
      <c r="AD61" s="356"/>
      <c r="AE61" s="356"/>
      <c r="AF61" s="356"/>
      <c r="AG61" s="356"/>
    </row>
    <row r="62" spans="1:33" x14ac:dyDescent="0.3">
      <c r="A62" s="712"/>
      <c r="B62" s="353" t="s">
        <v>39</v>
      </c>
      <c r="C62" s="394" t="s">
        <v>16</v>
      </c>
      <c r="D62" s="382"/>
      <c r="E62" s="399"/>
      <c r="F62" s="389"/>
      <c r="G62" s="447"/>
      <c r="H62" s="389"/>
      <c r="I62" s="448"/>
      <c r="J62" s="387"/>
      <c r="K62" s="388"/>
      <c r="L62" s="378"/>
      <c r="M62" s="382"/>
      <c r="N62" s="389"/>
      <c r="O62" s="390"/>
      <c r="P62" s="382"/>
      <c r="Q62" s="389"/>
      <c r="R62" s="384"/>
      <c r="S62" s="390"/>
      <c r="T62" s="382"/>
      <c r="U62" s="384"/>
      <c r="V62" s="543">
        <v>1</v>
      </c>
      <c r="W62" s="449">
        <v>2</v>
      </c>
      <c r="X62" s="432" t="s">
        <v>16</v>
      </c>
      <c r="Y62" s="390"/>
      <c r="Z62" s="542">
        <v>2</v>
      </c>
      <c r="AA62" s="159"/>
      <c r="AB62" s="356"/>
      <c r="AC62" s="356"/>
      <c r="AD62" s="356"/>
      <c r="AE62" s="356" t="s">
        <v>0</v>
      </c>
      <c r="AF62" s="356"/>
      <c r="AG62" s="356"/>
    </row>
    <row r="63" spans="1:33" x14ac:dyDescent="0.3">
      <c r="A63" s="712"/>
      <c r="B63" s="499" t="s">
        <v>40</v>
      </c>
      <c r="C63" s="394" t="s">
        <v>159</v>
      </c>
      <c r="D63" s="413"/>
      <c r="E63" s="500"/>
      <c r="F63" s="415"/>
      <c r="G63" s="501"/>
      <c r="H63" s="415"/>
      <c r="I63" s="410"/>
      <c r="J63" s="409"/>
      <c r="K63" s="411"/>
      <c r="L63" s="391">
        <v>2</v>
      </c>
      <c r="M63" s="405">
        <v>2</v>
      </c>
      <c r="N63" s="384">
        <v>2</v>
      </c>
      <c r="O63" s="502">
        <v>2</v>
      </c>
      <c r="P63" s="413">
        <v>2</v>
      </c>
      <c r="Q63" s="405">
        <v>2</v>
      </c>
      <c r="R63" s="406">
        <v>2</v>
      </c>
      <c r="S63" s="502">
        <v>2</v>
      </c>
      <c r="T63" s="413"/>
      <c r="U63" s="406"/>
      <c r="V63" s="576"/>
      <c r="W63" s="602"/>
      <c r="X63" s="546" t="s">
        <v>10</v>
      </c>
      <c r="Y63" s="390" t="s">
        <v>11</v>
      </c>
      <c r="Z63" s="542">
        <v>8</v>
      </c>
      <c r="AA63" s="159"/>
      <c r="AB63" s="356"/>
      <c r="AC63" s="356"/>
      <c r="AD63" s="356"/>
      <c r="AE63" s="356"/>
      <c r="AF63" s="356"/>
      <c r="AG63" s="356"/>
    </row>
    <row r="64" spans="1:33" ht="15" thickBot="1" x14ac:dyDescent="0.35">
      <c r="A64" s="713"/>
      <c r="B64" s="499"/>
      <c r="C64" s="514"/>
      <c r="D64" s="403"/>
      <c r="E64" s="500"/>
      <c r="F64" s="415"/>
      <c r="G64" s="501"/>
      <c r="H64" s="415"/>
      <c r="I64" s="410"/>
      <c r="J64" s="409"/>
      <c r="K64" s="411"/>
      <c r="L64" s="412"/>
      <c r="M64" s="413"/>
      <c r="N64" s="415"/>
      <c r="O64" s="414"/>
      <c r="P64" s="413"/>
      <c r="Q64" s="415"/>
      <c r="R64" s="406"/>
      <c r="S64" s="414"/>
      <c r="T64" s="413"/>
      <c r="U64" s="406"/>
      <c r="V64" s="576"/>
      <c r="W64" s="602"/>
      <c r="X64" s="723"/>
      <c r="Y64" s="414"/>
      <c r="Z64" s="577">
        <f>SUM(Z58:Z63)</f>
        <v>24</v>
      </c>
      <c r="AA64" s="669"/>
      <c r="AB64" s="504" t="s">
        <v>0</v>
      </c>
      <c r="AC64" s="356"/>
      <c r="AD64" s="356"/>
      <c r="AE64" s="356"/>
      <c r="AF64" s="356"/>
      <c r="AG64" s="356"/>
    </row>
    <row r="65" spans="1:33" ht="14.4" customHeight="1" x14ac:dyDescent="0.3">
      <c r="A65" s="811" t="s">
        <v>41</v>
      </c>
      <c r="B65" s="812"/>
      <c r="C65" s="812"/>
      <c r="D65" s="812"/>
      <c r="E65" s="812"/>
      <c r="F65" s="812"/>
      <c r="G65" s="812"/>
      <c r="H65" s="812"/>
      <c r="I65" s="812"/>
      <c r="J65" s="812"/>
      <c r="K65" s="812"/>
      <c r="L65" s="812"/>
      <c r="M65" s="812"/>
      <c r="N65" s="812"/>
      <c r="O65" s="812"/>
      <c r="P65" s="812"/>
      <c r="Q65" s="812"/>
      <c r="R65" s="812"/>
      <c r="S65" s="812"/>
      <c r="T65" s="812"/>
      <c r="U65" s="812"/>
      <c r="V65" s="812"/>
      <c r="W65" s="812"/>
      <c r="X65" s="812"/>
      <c r="Y65" s="812"/>
      <c r="Z65" s="812"/>
      <c r="AA65" s="813"/>
      <c r="AB65" s="504"/>
      <c r="AC65" s="356"/>
      <c r="AD65" s="356"/>
      <c r="AE65" s="356"/>
      <c r="AF65" s="356"/>
      <c r="AG65" s="356"/>
    </row>
    <row r="66" spans="1:33" ht="6" customHeight="1" thickBot="1" x14ac:dyDescent="0.35">
      <c r="A66" s="787"/>
      <c r="B66" s="829"/>
      <c r="C66" s="829"/>
      <c r="D66" s="829"/>
      <c r="E66" s="829"/>
      <c r="F66" s="829"/>
      <c r="G66" s="829"/>
      <c r="H66" s="829"/>
      <c r="I66" s="829"/>
      <c r="J66" s="829"/>
      <c r="K66" s="829"/>
      <c r="L66" s="829"/>
      <c r="M66" s="829"/>
      <c r="N66" s="829"/>
      <c r="O66" s="829"/>
      <c r="P66" s="829"/>
      <c r="Q66" s="829"/>
      <c r="R66" s="829"/>
      <c r="S66" s="829"/>
      <c r="T66" s="829"/>
      <c r="U66" s="829"/>
      <c r="V66" s="829"/>
      <c r="W66" s="829"/>
      <c r="X66" s="829"/>
      <c r="Y66" s="829"/>
      <c r="Z66" s="829"/>
      <c r="AA66" s="791"/>
      <c r="AB66" s="356">
        <v>38</v>
      </c>
      <c r="AC66" s="356"/>
      <c r="AD66" s="356"/>
      <c r="AE66" s="356"/>
      <c r="AF66" s="356"/>
      <c r="AG66" s="356"/>
    </row>
    <row r="67" spans="1:33" x14ac:dyDescent="0.3">
      <c r="A67" s="54" t="s">
        <v>279</v>
      </c>
      <c r="B67" s="54" t="s">
        <v>42</v>
      </c>
      <c r="C67" s="427" t="s">
        <v>16</v>
      </c>
      <c r="D67" s="369"/>
      <c r="E67" s="497"/>
      <c r="F67" s="371"/>
      <c r="G67" s="444"/>
      <c r="H67" s="371">
        <v>2</v>
      </c>
      <c r="I67" s="81">
        <v>3</v>
      </c>
      <c r="J67" s="366">
        <v>2</v>
      </c>
      <c r="K67" s="673">
        <v>3</v>
      </c>
      <c r="L67" s="674"/>
      <c r="M67" s="370"/>
      <c r="N67" s="371"/>
      <c r="O67" s="372"/>
      <c r="P67" s="376"/>
      <c r="Q67" s="370"/>
      <c r="R67" s="371"/>
      <c r="S67" s="72"/>
      <c r="T67" s="369"/>
      <c r="U67" s="371"/>
      <c r="V67" s="240"/>
      <c r="W67" s="380"/>
      <c r="X67" s="136" t="s">
        <v>16</v>
      </c>
      <c r="Y67" s="678" t="s">
        <v>11</v>
      </c>
      <c r="Z67" s="427">
        <v>6</v>
      </c>
      <c r="AA67" s="159"/>
      <c r="AB67" s="356"/>
      <c r="AC67" s="356"/>
    </row>
    <row r="68" spans="1:33" x14ac:dyDescent="0.3">
      <c r="A68" s="446" t="s">
        <v>280</v>
      </c>
      <c r="B68" s="446" t="s">
        <v>98</v>
      </c>
      <c r="C68" s="394" t="s">
        <v>16</v>
      </c>
      <c r="D68" s="391"/>
      <c r="E68" s="399"/>
      <c r="F68" s="389"/>
      <c r="G68" s="447"/>
      <c r="H68" s="389"/>
      <c r="I68" s="448"/>
      <c r="J68" s="387"/>
      <c r="K68" s="438"/>
      <c r="L68" s="511">
        <v>2</v>
      </c>
      <c r="M68" s="512">
        <v>2</v>
      </c>
      <c r="N68" s="389"/>
      <c r="O68" s="390"/>
      <c r="P68" s="382"/>
      <c r="Q68" s="384"/>
      <c r="R68" s="389"/>
      <c r="S68" s="398"/>
      <c r="T68" s="391"/>
      <c r="U68" s="389"/>
      <c r="V68" s="611"/>
      <c r="W68" s="392"/>
      <c r="X68" s="541" t="s">
        <v>16</v>
      </c>
      <c r="Y68" s="644" t="s">
        <v>181</v>
      </c>
      <c r="Z68" s="394">
        <v>2</v>
      </c>
      <c r="AA68" s="159"/>
      <c r="AB68" s="356"/>
      <c r="AC68" s="356"/>
    </row>
    <row r="69" spans="1:33" x14ac:dyDescent="0.3">
      <c r="A69" s="446" t="s">
        <v>281</v>
      </c>
      <c r="B69" s="446" t="s">
        <v>43</v>
      </c>
      <c r="C69" s="394" t="s">
        <v>16</v>
      </c>
      <c r="D69" s="391"/>
      <c r="E69" s="399"/>
      <c r="F69" s="389"/>
      <c r="G69" s="447"/>
      <c r="H69" s="389"/>
      <c r="I69" s="448"/>
      <c r="J69" s="387"/>
      <c r="K69" s="393"/>
      <c r="L69" s="378">
        <v>2</v>
      </c>
      <c r="M69" s="401">
        <v>2</v>
      </c>
      <c r="N69" s="389"/>
      <c r="O69" s="390"/>
      <c r="P69" s="382"/>
      <c r="Q69" s="384"/>
      <c r="R69" s="389"/>
      <c r="S69" s="398"/>
      <c r="T69" s="391"/>
      <c r="U69" s="389"/>
      <c r="V69" s="611"/>
      <c r="W69" s="392"/>
      <c r="X69" s="403" t="s">
        <v>16</v>
      </c>
      <c r="Y69" s="645" t="s">
        <v>181</v>
      </c>
      <c r="Z69" s="394">
        <v>2</v>
      </c>
      <c r="AA69" s="159"/>
      <c r="AB69" s="356"/>
      <c r="AC69" s="356"/>
    </row>
    <row r="70" spans="1:33" x14ac:dyDescent="0.3">
      <c r="A70" s="446" t="s">
        <v>283</v>
      </c>
      <c r="B70" s="428" t="s">
        <v>99</v>
      </c>
      <c r="C70" s="394" t="s">
        <v>16</v>
      </c>
      <c r="D70" s="391"/>
      <c r="E70" s="399"/>
      <c r="F70" s="389"/>
      <c r="G70" s="447"/>
      <c r="H70" s="389"/>
      <c r="I70" s="448"/>
      <c r="J70" s="387"/>
      <c r="K70" s="393"/>
      <c r="L70" s="378"/>
      <c r="M70" s="382"/>
      <c r="N70" s="389">
        <v>2</v>
      </c>
      <c r="O70" s="400">
        <v>2</v>
      </c>
      <c r="P70" s="382">
        <v>2</v>
      </c>
      <c r="Q70" s="399">
        <v>2</v>
      </c>
      <c r="R70" s="389"/>
      <c r="S70" s="398"/>
      <c r="T70" s="391"/>
      <c r="U70" s="389"/>
      <c r="V70" s="611"/>
      <c r="W70" s="392"/>
      <c r="X70" s="391" t="s">
        <v>16</v>
      </c>
      <c r="Y70" s="389" t="s">
        <v>43</v>
      </c>
      <c r="Z70" s="394">
        <v>4</v>
      </c>
      <c r="AA70" s="159"/>
      <c r="AB70" s="356"/>
      <c r="AC70" s="356"/>
    </row>
    <row r="71" spans="1:33" x14ac:dyDescent="0.3">
      <c r="A71" s="446" t="s">
        <v>284</v>
      </c>
      <c r="B71" s="446" t="s">
        <v>100</v>
      </c>
      <c r="C71" s="394" t="s">
        <v>16</v>
      </c>
      <c r="D71" s="391"/>
      <c r="E71" s="399"/>
      <c r="F71" s="389"/>
      <c r="G71" s="447"/>
      <c r="H71" s="389"/>
      <c r="I71" s="448"/>
      <c r="J71" s="387"/>
      <c r="K71" s="393"/>
      <c r="L71" s="378"/>
      <c r="M71" s="382"/>
      <c r="N71" s="389"/>
      <c r="O71" s="390"/>
      <c r="P71" s="382"/>
      <c r="Q71" s="384"/>
      <c r="R71" s="389">
        <v>2</v>
      </c>
      <c r="S71" s="434">
        <v>2</v>
      </c>
      <c r="T71" s="391">
        <v>2</v>
      </c>
      <c r="U71" s="399">
        <v>2</v>
      </c>
      <c r="V71" s="613"/>
      <c r="W71" s="392"/>
      <c r="X71" s="369" t="s">
        <v>16</v>
      </c>
      <c r="Y71" s="389" t="s">
        <v>150</v>
      </c>
      <c r="Z71" s="394">
        <v>4</v>
      </c>
      <c r="AA71" s="159"/>
      <c r="AB71" s="356"/>
      <c r="AC71" s="356"/>
      <c r="AF71" s="334" t="s">
        <v>0</v>
      </c>
    </row>
    <row r="72" spans="1:33" ht="17.399999999999999" x14ac:dyDescent="0.3">
      <c r="A72" s="446"/>
      <c r="B72" s="514" t="s">
        <v>190</v>
      </c>
      <c r="C72" s="394" t="s">
        <v>16</v>
      </c>
      <c r="D72" s="391"/>
      <c r="E72" s="399"/>
      <c r="F72" s="389"/>
      <c r="G72" s="447"/>
      <c r="H72" s="389"/>
      <c r="I72" s="448"/>
      <c r="J72" s="387"/>
      <c r="K72" s="393"/>
      <c r="L72" s="378"/>
      <c r="M72" s="382"/>
      <c r="N72" s="389"/>
      <c r="O72" s="390"/>
      <c r="P72" s="382"/>
      <c r="Q72" s="384"/>
      <c r="R72" s="389"/>
      <c r="S72" s="398"/>
      <c r="T72" s="391"/>
      <c r="U72" s="384"/>
      <c r="V72" s="613"/>
      <c r="W72" s="449"/>
      <c r="X72" s="391"/>
      <c r="Y72" s="387"/>
      <c r="Z72" s="394">
        <v>20</v>
      </c>
      <c r="AA72" s="159"/>
      <c r="AB72" s="356"/>
      <c r="AC72" s="356"/>
    </row>
    <row r="73" spans="1:33" ht="15" thickBot="1" x14ac:dyDescent="0.35">
      <c r="A73" s="710"/>
      <c r="B73" s="559"/>
      <c r="C73" s="499"/>
      <c r="D73" s="413"/>
      <c r="E73" s="500"/>
      <c r="F73" s="415"/>
      <c r="G73" s="501"/>
      <c r="H73" s="415"/>
      <c r="I73" s="410"/>
      <c r="J73" s="409"/>
      <c r="K73" s="411"/>
      <c r="L73" s="412"/>
      <c r="M73" s="413"/>
      <c r="N73" s="415"/>
      <c r="O73" s="414"/>
      <c r="P73" s="413"/>
      <c r="Q73" s="406"/>
      <c r="R73" s="415"/>
      <c r="S73" s="414"/>
      <c r="T73" s="413"/>
      <c r="U73" s="406"/>
      <c r="V73" s="576"/>
      <c r="W73" s="602"/>
      <c r="X73" s="723"/>
      <c r="Y73" s="413"/>
      <c r="Z73" s="670">
        <f>SUM(Z67:Z72)</f>
        <v>38</v>
      </c>
      <c r="AA73" s="594"/>
      <c r="AB73" s="356"/>
      <c r="AC73" s="356"/>
      <c r="AD73" s="356"/>
      <c r="AE73" s="356"/>
      <c r="AF73" s="356"/>
      <c r="AG73" s="356"/>
    </row>
    <row r="74" spans="1:33" ht="14.4" customHeight="1" thickBot="1" x14ac:dyDescent="0.35">
      <c r="A74" s="777" t="s">
        <v>86</v>
      </c>
      <c r="B74" s="778"/>
      <c r="C74" s="778"/>
      <c r="D74" s="778"/>
      <c r="E74" s="778"/>
      <c r="F74" s="778"/>
      <c r="G74" s="778"/>
      <c r="H74" s="778"/>
      <c r="I74" s="778"/>
      <c r="J74" s="778"/>
      <c r="K74" s="778"/>
      <c r="L74" s="778"/>
      <c r="M74" s="778"/>
      <c r="N74" s="778"/>
      <c r="O74" s="778"/>
      <c r="P74" s="778"/>
      <c r="Q74" s="778"/>
      <c r="R74" s="778"/>
      <c r="S74" s="778"/>
      <c r="T74" s="778"/>
      <c r="U74" s="778"/>
      <c r="V74" s="778"/>
      <c r="W74" s="778"/>
      <c r="X74" s="778"/>
      <c r="Y74" s="778"/>
      <c r="Z74" s="778"/>
      <c r="AA74" s="779"/>
      <c r="AB74" s="504"/>
      <c r="AC74" s="356"/>
      <c r="AD74" s="356"/>
      <c r="AE74" s="356"/>
      <c r="AF74" s="356"/>
      <c r="AG74" s="356"/>
    </row>
    <row r="75" spans="1:33" x14ac:dyDescent="0.3">
      <c r="A75" s="54" t="s">
        <v>282</v>
      </c>
      <c r="B75" s="490" t="s">
        <v>46</v>
      </c>
      <c r="C75" s="366" t="s">
        <v>16</v>
      </c>
      <c r="D75" s="369"/>
      <c r="E75" s="492"/>
      <c r="F75" s="371"/>
      <c r="G75" s="444"/>
      <c r="H75" s="376"/>
      <c r="I75" s="360"/>
      <c r="J75" s="366"/>
      <c r="K75" s="491"/>
      <c r="L75" s="360"/>
      <c r="M75" s="376"/>
      <c r="N75" s="371"/>
      <c r="O75" s="372"/>
      <c r="P75" s="376"/>
      <c r="Q75" s="376"/>
      <c r="R75" s="371"/>
      <c r="S75" s="372"/>
      <c r="T75" s="369"/>
      <c r="U75" s="370"/>
      <c r="V75" s="240">
        <v>6</v>
      </c>
      <c r="W75" s="515">
        <v>2</v>
      </c>
      <c r="X75" s="425" t="s">
        <v>16</v>
      </c>
      <c r="Y75" s="376"/>
      <c r="Z75" s="427">
        <v>2</v>
      </c>
      <c r="AA75" s="594"/>
      <c r="AB75" s="356"/>
      <c r="AC75" s="356"/>
      <c r="AD75" s="356"/>
      <c r="AE75" s="356"/>
      <c r="AF75" s="356"/>
      <c r="AG75" s="356"/>
    </row>
    <row r="76" spans="1:33" x14ac:dyDescent="0.3">
      <c r="A76" s="446" t="s">
        <v>285</v>
      </c>
      <c r="B76" s="353" t="s">
        <v>47</v>
      </c>
      <c r="C76" s="531" t="s">
        <v>16</v>
      </c>
      <c r="D76" s="382"/>
      <c r="E76" s="401"/>
      <c r="F76" s="389"/>
      <c r="G76" s="447"/>
      <c r="H76" s="382"/>
      <c r="I76" s="386"/>
      <c r="J76" s="387"/>
      <c r="K76" s="388"/>
      <c r="L76" s="386"/>
      <c r="M76" s="382"/>
      <c r="N76" s="389"/>
      <c r="O76" s="390"/>
      <c r="P76" s="382"/>
      <c r="Q76" s="382"/>
      <c r="R76" s="389"/>
      <c r="S76" s="390"/>
      <c r="T76" s="391"/>
      <c r="U76" s="384"/>
      <c r="V76" s="611">
        <v>6</v>
      </c>
      <c r="W76" s="516">
        <v>10</v>
      </c>
      <c r="X76" s="425" t="s">
        <v>16</v>
      </c>
      <c r="Y76" s="376"/>
      <c r="Z76" s="394">
        <v>10</v>
      </c>
      <c r="AA76" s="159"/>
      <c r="AB76" s="356"/>
      <c r="AC76" s="356"/>
      <c r="AD76" s="356"/>
      <c r="AE76" s="356"/>
      <c r="AF76" s="356"/>
      <c r="AG76" s="356"/>
    </row>
    <row r="77" spans="1:33" x14ac:dyDescent="0.3">
      <c r="A77" s="446" t="s">
        <v>286</v>
      </c>
      <c r="B77" s="353" t="s">
        <v>48</v>
      </c>
      <c r="C77" s="531" t="s">
        <v>16</v>
      </c>
      <c r="D77" s="382"/>
      <c r="E77" s="401"/>
      <c r="F77" s="389"/>
      <c r="G77" s="447"/>
      <c r="H77" s="382"/>
      <c r="I77" s="386"/>
      <c r="J77" s="387"/>
      <c r="K77" s="388"/>
      <c r="L77" s="386"/>
      <c r="M77" s="382"/>
      <c r="N77" s="389"/>
      <c r="O77" s="390"/>
      <c r="P77" s="382"/>
      <c r="Q77" s="382"/>
      <c r="R77" s="389"/>
      <c r="S77" s="390"/>
      <c r="T77" s="391"/>
      <c r="U77" s="384"/>
      <c r="V77" s="611">
        <v>1</v>
      </c>
      <c r="W77" s="516">
        <v>1</v>
      </c>
      <c r="X77" s="425" t="s">
        <v>16</v>
      </c>
      <c r="Y77" s="376"/>
      <c r="Z77" s="394">
        <v>1</v>
      </c>
      <c r="AA77" s="159"/>
      <c r="AB77" s="356"/>
      <c r="AC77" s="356"/>
      <c r="AD77" s="356"/>
      <c r="AE77" s="356"/>
      <c r="AF77" s="356"/>
      <c r="AG77" s="356"/>
    </row>
    <row r="78" spans="1:33" x14ac:dyDescent="0.3">
      <c r="A78" s="446" t="s">
        <v>287</v>
      </c>
      <c r="B78" s="353" t="s">
        <v>49</v>
      </c>
      <c r="C78" s="531" t="s">
        <v>16</v>
      </c>
      <c r="D78" s="382"/>
      <c r="E78" s="401"/>
      <c r="F78" s="389"/>
      <c r="G78" s="447"/>
      <c r="H78" s="382"/>
      <c r="I78" s="386"/>
      <c r="J78" s="387"/>
      <c r="K78" s="388"/>
      <c r="L78" s="386"/>
      <c r="M78" s="382"/>
      <c r="N78" s="389"/>
      <c r="O78" s="390"/>
      <c r="P78" s="382"/>
      <c r="Q78" s="382"/>
      <c r="R78" s="389"/>
      <c r="S78" s="390"/>
      <c r="T78" s="391"/>
      <c r="U78" s="384"/>
      <c r="V78" s="611">
        <v>1</v>
      </c>
      <c r="W78" s="516">
        <v>2</v>
      </c>
      <c r="X78" s="425" t="s">
        <v>16</v>
      </c>
      <c r="Y78" s="376"/>
      <c r="Z78" s="394">
        <v>2</v>
      </c>
      <c r="AA78" s="159"/>
      <c r="AB78" s="356"/>
      <c r="AC78" s="356"/>
      <c r="AD78" s="356"/>
      <c r="AE78" s="356"/>
      <c r="AF78" s="356"/>
      <c r="AG78" s="356"/>
    </row>
    <row r="79" spans="1:33" x14ac:dyDescent="0.3">
      <c r="A79" s="446" t="s">
        <v>288</v>
      </c>
      <c r="B79" s="353" t="s">
        <v>50</v>
      </c>
      <c r="C79" s="531" t="s">
        <v>16</v>
      </c>
      <c r="D79" s="382"/>
      <c r="E79" s="401"/>
      <c r="F79" s="389"/>
      <c r="G79" s="447"/>
      <c r="H79" s="382"/>
      <c r="I79" s="386"/>
      <c r="J79" s="387"/>
      <c r="K79" s="388"/>
      <c r="L79" s="386"/>
      <c r="M79" s="382"/>
      <c r="N79" s="389"/>
      <c r="O79" s="390"/>
      <c r="P79" s="382"/>
      <c r="Q79" s="382"/>
      <c r="R79" s="389"/>
      <c r="S79" s="390"/>
      <c r="T79" s="391"/>
      <c r="U79" s="384"/>
      <c r="V79" s="611">
        <v>1</v>
      </c>
      <c r="W79" s="516">
        <v>2</v>
      </c>
      <c r="X79" s="425" t="s">
        <v>16</v>
      </c>
      <c r="Y79" s="376"/>
      <c r="Z79" s="394">
        <v>2</v>
      </c>
      <c r="AA79" s="159"/>
      <c r="AB79" s="356"/>
      <c r="AC79" s="356"/>
      <c r="AD79" s="356"/>
      <c r="AE79" s="356"/>
      <c r="AF79" s="356"/>
      <c r="AG79" s="356"/>
    </row>
    <row r="80" spans="1:33" x14ac:dyDescent="0.3">
      <c r="A80" s="446" t="s">
        <v>289</v>
      </c>
      <c r="B80" s="353" t="s">
        <v>51</v>
      </c>
      <c r="C80" s="531" t="s">
        <v>16</v>
      </c>
      <c r="D80" s="382"/>
      <c r="E80" s="401"/>
      <c r="F80" s="389"/>
      <c r="G80" s="447"/>
      <c r="H80" s="382"/>
      <c r="I80" s="386"/>
      <c r="J80" s="387"/>
      <c r="K80" s="388"/>
      <c r="L80" s="386"/>
      <c r="M80" s="382"/>
      <c r="N80" s="389"/>
      <c r="O80" s="390"/>
      <c r="P80" s="382"/>
      <c r="Q80" s="382"/>
      <c r="R80" s="389"/>
      <c r="S80" s="390"/>
      <c r="T80" s="391"/>
      <c r="U80" s="384"/>
      <c r="V80" s="611">
        <v>1</v>
      </c>
      <c r="W80" s="516">
        <v>1</v>
      </c>
      <c r="X80" s="425" t="s">
        <v>16</v>
      </c>
      <c r="Y80" s="376"/>
      <c r="Z80" s="394">
        <v>1</v>
      </c>
      <c r="AA80" s="159"/>
      <c r="AB80" s="356"/>
      <c r="AC80" s="356"/>
      <c r="AD80" s="356"/>
      <c r="AE80" s="356"/>
      <c r="AF80" s="356"/>
      <c r="AG80" s="356"/>
    </row>
    <row r="81" spans="1:33" ht="15" thickBot="1" x14ac:dyDescent="0.35">
      <c r="A81" s="514" t="s">
        <v>290</v>
      </c>
      <c r="B81" s="499" t="s">
        <v>52</v>
      </c>
      <c r="C81" s="499"/>
      <c r="D81" s="413"/>
      <c r="E81" s="161"/>
      <c r="F81" s="415"/>
      <c r="G81" s="501"/>
      <c r="H81" s="413"/>
      <c r="I81" s="581"/>
      <c r="J81" s="409"/>
      <c r="K81" s="411"/>
      <c r="L81" s="581"/>
      <c r="M81" s="413"/>
      <c r="N81" s="415"/>
      <c r="O81" s="414"/>
      <c r="P81" s="413"/>
      <c r="Q81" s="413"/>
      <c r="R81" s="415"/>
      <c r="S81" s="414"/>
      <c r="T81" s="403"/>
      <c r="U81" s="406"/>
      <c r="V81" s="614" t="s">
        <v>0</v>
      </c>
      <c r="W81" s="305">
        <v>2</v>
      </c>
      <c r="X81" s="725"/>
      <c r="Y81" s="414"/>
      <c r="Z81" s="520">
        <v>2</v>
      </c>
      <c r="AA81" s="594"/>
      <c r="AB81" s="356"/>
      <c r="AC81" s="356"/>
      <c r="AD81" s="356"/>
      <c r="AE81" s="356"/>
      <c r="AF81" s="356"/>
      <c r="AG81" s="356"/>
    </row>
    <row r="82" spans="1:33" ht="13.95" customHeight="1" thickBot="1" x14ac:dyDescent="0.35">
      <c r="A82" s="761" t="s">
        <v>53</v>
      </c>
      <c r="B82" s="762"/>
      <c r="C82" s="762"/>
      <c r="D82" s="762"/>
      <c r="E82" s="762"/>
      <c r="F82" s="762"/>
      <c r="G82" s="762"/>
      <c r="H82" s="762"/>
      <c r="I82" s="762"/>
      <c r="J82" s="762"/>
      <c r="K82" s="762"/>
      <c r="L82" s="762"/>
      <c r="M82" s="762"/>
      <c r="N82" s="762"/>
      <c r="O82" s="762"/>
      <c r="P82" s="762"/>
      <c r="Q82" s="762"/>
      <c r="R82" s="762"/>
      <c r="S82" s="762"/>
      <c r="T82" s="762"/>
      <c r="U82" s="762"/>
      <c r="V82" s="762"/>
      <c r="W82" s="762"/>
      <c r="X82" s="762"/>
      <c r="Y82" s="762"/>
      <c r="Z82" s="762"/>
      <c r="AA82" s="763"/>
      <c r="AB82" s="504"/>
      <c r="AC82" s="356"/>
      <c r="AD82" s="356" t="s">
        <v>0</v>
      </c>
      <c r="AE82" s="356"/>
      <c r="AF82" s="356"/>
      <c r="AG82" s="356"/>
    </row>
    <row r="83" spans="1:33" x14ac:dyDescent="0.3">
      <c r="A83" s="54"/>
      <c r="B83" s="58" t="s">
        <v>210</v>
      </c>
      <c r="C83" s="264" t="s">
        <v>159</v>
      </c>
      <c r="D83" s="369"/>
      <c r="E83" s="497"/>
      <c r="F83" s="370"/>
      <c r="G83" s="444"/>
      <c r="H83" s="376"/>
      <c r="I83" s="362"/>
      <c r="J83" s="362"/>
      <c r="K83" s="45"/>
      <c r="L83" s="364"/>
      <c r="M83" s="370"/>
      <c r="N83" s="370">
        <v>2</v>
      </c>
      <c r="O83" s="589">
        <v>2</v>
      </c>
      <c r="P83" s="376"/>
      <c r="Q83" s="370"/>
      <c r="R83" s="370"/>
      <c r="S83" s="72"/>
      <c r="T83" s="369"/>
      <c r="U83" s="370"/>
      <c r="V83" s="240"/>
      <c r="W83" s="480"/>
      <c r="X83" s="376" t="s">
        <v>10</v>
      </c>
      <c r="Y83" s="45"/>
      <c r="Z83" s="427">
        <v>2</v>
      </c>
      <c r="AA83" s="159"/>
      <c r="AB83" s="356"/>
      <c r="AC83" s="356"/>
    </row>
    <row r="84" spans="1:33" x14ac:dyDescent="0.3">
      <c r="A84" s="446"/>
      <c r="B84" s="446" t="s">
        <v>61</v>
      </c>
      <c r="C84" s="555"/>
      <c r="D84" s="391"/>
      <c r="E84" s="399"/>
      <c r="F84" s="384"/>
      <c r="G84" s="447"/>
      <c r="H84" s="382"/>
      <c r="I84" s="448"/>
      <c r="J84" s="448"/>
      <c r="K84" s="393"/>
      <c r="L84" s="378"/>
      <c r="M84" s="384"/>
      <c r="N84" s="384"/>
      <c r="O84" s="390"/>
      <c r="P84" s="382"/>
      <c r="Q84" s="384"/>
      <c r="R84" s="384"/>
      <c r="S84" s="434"/>
      <c r="T84" s="391">
        <v>2</v>
      </c>
      <c r="U84" s="434">
        <v>2</v>
      </c>
      <c r="V84" s="611"/>
      <c r="W84" s="449"/>
      <c r="X84" s="382"/>
      <c r="Y84" s="393"/>
      <c r="Z84" s="394">
        <v>2</v>
      </c>
      <c r="AA84" s="159"/>
      <c r="AB84" s="356"/>
      <c r="AC84" s="356"/>
    </row>
    <row r="85" spans="1:33" x14ac:dyDescent="0.3">
      <c r="A85" s="446"/>
      <c r="B85" s="514" t="s">
        <v>76</v>
      </c>
      <c r="C85" s="541" t="s">
        <v>159</v>
      </c>
      <c r="D85" s="391">
        <v>2</v>
      </c>
      <c r="E85" s="434">
        <v>2</v>
      </c>
      <c r="F85" s="384">
        <v>2</v>
      </c>
      <c r="G85" s="434">
        <v>2</v>
      </c>
      <c r="H85" s="391"/>
      <c r="I85" s="410"/>
      <c r="J85" s="410"/>
      <c r="K85" s="505"/>
      <c r="L85" s="412"/>
      <c r="M85" s="406"/>
      <c r="N85" s="406"/>
      <c r="O85" s="414"/>
      <c r="P85" s="413"/>
      <c r="Q85" s="406"/>
      <c r="R85" s="406"/>
      <c r="S85" s="397"/>
      <c r="T85" s="403"/>
      <c r="U85" s="406"/>
      <c r="V85" s="614"/>
      <c r="W85" s="519"/>
      <c r="X85" s="413" t="s">
        <v>16</v>
      </c>
      <c r="Y85" s="505"/>
      <c r="Z85" s="520">
        <v>4</v>
      </c>
      <c r="AA85" s="159"/>
      <c r="AB85" s="356"/>
      <c r="AC85" s="356"/>
    </row>
    <row r="86" spans="1:33" x14ac:dyDescent="0.3">
      <c r="A86" s="446"/>
      <c r="B86" s="640" t="s">
        <v>164</v>
      </c>
      <c r="C86" s="588" t="s">
        <v>16</v>
      </c>
      <c r="D86" s="403"/>
      <c r="E86" s="500"/>
      <c r="F86" s="406"/>
      <c r="G86" s="502"/>
      <c r="H86" s="403"/>
      <c r="I86" s="500"/>
      <c r="J86" s="406"/>
      <c r="K86" s="502"/>
      <c r="L86" s="403"/>
      <c r="M86" s="500"/>
      <c r="N86" s="406"/>
      <c r="O86" s="502"/>
      <c r="P86" s="403"/>
      <c r="Q86" s="500"/>
      <c r="R86" s="406"/>
      <c r="S86" s="502"/>
      <c r="T86" s="403"/>
      <c r="U86" s="406"/>
      <c r="V86" s="614"/>
      <c r="W86" s="519"/>
      <c r="X86" s="413" t="s">
        <v>87</v>
      </c>
      <c r="Y86" s="505"/>
      <c r="Z86" s="520"/>
      <c r="AA86" s="159"/>
      <c r="AB86" s="356"/>
      <c r="AC86" s="356"/>
    </row>
    <row r="87" spans="1:33" x14ac:dyDescent="0.3">
      <c r="A87" s="446"/>
      <c r="B87" s="640" t="s">
        <v>165</v>
      </c>
      <c r="C87" s="588" t="s">
        <v>16</v>
      </c>
      <c r="D87" s="403"/>
      <c r="E87" s="500"/>
      <c r="F87" s="406"/>
      <c r="G87" s="501"/>
      <c r="H87" s="413"/>
      <c r="I87" s="410"/>
      <c r="J87" s="410"/>
      <c r="K87" s="505"/>
      <c r="L87" s="412"/>
      <c r="M87" s="406"/>
      <c r="N87" s="406"/>
      <c r="O87" s="414"/>
      <c r="P87" s="413"/>
      <c r="Q87" s="406"/>
      <c r="R87" s="406"/>
      <c r="S87" s="397"/>
      <c r="T87" s="403"/>
      <c r="U87" s="406"/>
      <c r="V87" s="614"/>
      <c r="W87" s="519"/>
      <c r="X87" s="413" t="s">
        <v>87</v>
      </c>
      <c r="Y87" s="505"/>
      <c r="Z87" s="520"/>
      <c r="AA87" s="159"/>
      <c r="AB87" s="356"/>
      <c r="AC87" s="356"/>
    </row>
    <row r="88" spans="1:33" x14ac:dyDescent="0.3">
      <c r="A88" s="446"/>
      <c r="B88" s="624" t="s">
        <v>146</v>
      </c>
      <c r="C88" s="541" t="s">
        <v>159</v>
      </c>
      <c r="D88" s="403"/>
      <c r="E88" s="500"/>
      <c r="F88" s="406"/>
      <c r="G88" s="501"/>
      <c r="H88" s="413"/>
      <c r="I88" s="410"/>
      <c r="J88" s="410"/>
      <c r="K88" s="505"/>
      <c r="L88" s="412"/>
      <c r="M88" s="406"/>
      <c r="N88" s="406"/>
      <c r="O88" s="414"/>
      <c r="P88" s="384">
        <v>2</v>
      </c>
      <c r="Q88" s="434">
        <v>2</v>
      </c>
      <c r="R88" s="384">
        <v>2</v>
      </c>
      <c r="S88" s="434">
        <v>2</v>
      </c>
      <c r="T88" s="403"/>
      <c r="U88" s="406"/>
      <c r="V88" s="614"/>
      <c r="W88" s="519"/>
      <c r="X88" s="413" t="s">
        <v>16</v>
      </c>
      <c r="Y88" s="505" t="s">
        <v>11</v>
      </c>
      <c r="Z88" s="520">
        <v>4</v>
      </c>
      <c r="AA88" s="159"/>
      <c r="AB88" s="356"/>
      <c r="AC88" s="356"/>
    </row>
    <row r="89" spans="1:33" x14ac:dyDescent="0.3">
      <c r="A89" s="446"/>
      <c r="B89" s="624" t="s">
        <v>182</v>
      </c>
      <c r="C89" s="541" t="s">
        <v>16</v>
      </c>
      <c r="D89" s="403"/>
      <c r="E89" s="500"/>
      <c r="F89" s="406"/>
      <c r="G89" s="501"/>
      <c r="H89" s="413"/>
      <c r="I89" s="410"/>
      <c r="J89" s="410"/>
      <c r="K89" s="505"/>
      <c r="L89" s="412"/>
      <c r="M89" s="406"/>
      <c r="N89" s="406"/>
      <c r="O89" s="414"/>
      <c r="P89" s="384">
        <v>2</v>
      </c>
      <c r="Q89" s="434">
        <v>2</v>
      </c>
      <c r="R89" s="384">
        <v>2</v>
      </c>
      <c r="S89" s="434">
        <v>2</v>
      </c>
      <c r="T89" s="403"/>
      <c r="U89" s="406"/>
      <c r="V89" s="614"/>
      <c r="W89" s="519"/>
      <c r="X89" s="413" t="s">
        <v>16</v>
      </c>
      <c r="Y89" s="505"/>
      <c r="Z89" s="639">
        <v>4</v>
      </c>
      <c r="AA89" s="159"/>
      <c r="AB89" s="356"/>
      <c r="AC89" s="356"/>
    </row>
    <row r="90" spans="1:33" x14ac:dyDescent="0.3">
      <c r="A90" s="446"/>
      <c r="B90" s="624" t="s">
        <v>109</v>
      </c>
      <c r="C90" s="541" t="s">
        <v>16</v>
      </c>
      <c r="D90" s="391">
        <v>2</v>
      </c>
      <c r="E90" s="434">
        <v>2</v>
      </c>
      <c r="F90" s="384">
        <v>2</v>
      </c>
      <c r="G90" s="400">
        <v>2</v>
      </c>
      <c r="H90" s="382">
        <v>2</v>
      </c>
      <c r="I90" s="434">
        <v>2</v>
      </c>
      <c r="J90" s="384">
        <v>2</v>
      </c>
      <c r="K90" s="400">
        <v>2</v>
      </c>
      <c r="L90" s="382">
        <v>2</v>
      </c>
      <c r="M90" s="434">
        <v>2</v>
      </c>
      <c r="N90" s="384">
        <v>2</v>
      </c>
      <c r="O90" s="400">
        <v>2</v>
      </c>
      <c r="P90" s="382">
        <v>2</v>
      </c>
      <c r="Q90" s="434">
        <v>2</v>
      </c>
      <c r="R90" s="384">
        <v>2</v>
      </c>
      <c r="S90" s="400">
        <v>2</v>
      </c>
      <c r="T90" s="403">
        <v>2</v>
      </c>
      <c r="U90" s="500">
        <v>2</v>
      </c>
      <c r="V90" s="614"/>
      <c r="W90" s="519"/>
      <c r="X90" s="413" t="s">
        <v>16</v>
      </c>
      <c r="Y90" s="505"/>
      <c r="Z90" s="639">
        <v>18</v>
      </c>
      <c r="AA90" s="159"/>
      <c r="AB90" s="356"/>
      <c r="AC90" s="356"/>
    </row>
    <row r="91" spans="1:33" x14ac:dyDescent="0.3">
      <c r="A91" s="446"/>
      <c r="B91" s="624" t="s">
        <v>183</v>
      </c>
      <c r="C91" s="520" t="s">
        <v>16</v>
      </c>
      <c r="D91" s="382">
        <v>2</v>
      </c>
      <c r="E91" s="434">
        <v>2</v>
      </c>
      <c r="F91" s="384">
        <v>2</v>
      </c>
      <c r="G91" s="400">
        <v>2</v>
      </c>
      <c r="H91" s="382"/>
      <c r="I91" s="448"/>
      <c r="J91" s="448"/>
      <c r="K91" s="393"/>
      <c r="L91" s="378"/>
      <c r="M91" s="406"/>
      <c r="N91" s="406"/>
      <c r="O91" s="414"/>
      <c r="P91" s="413"/>
      <c r="Q91" s="406"/>
      <c r="R91" s="406"/>
      <c r="S91" s="397"/>
      <c r="T91" s="403"/>
      <c r="U91" s="406"/>
      <c r="V91" s="614"/>
      <c r="W91" s="519"/>
      <c r="X91" s="413" t="s">
        <v>16</v>
      </c>
      <c r="Y91" s="505" t="s">
        <v>0</v>
      </c>
      <c r="Z91" s="639">
        <v>4</v>
      </c>
      <c r="AA91" s="159"/>
      <c r="AB91" s="356"/>
      <c r="AC91" s="356"/>
    </row>
    <row r="92" spans="1:33" ht="17.399999999999999" x14ac:dyDescent="0.3">
      <c r="A92" s="446"/>
      <c r="B92" s="641" t="s">
        <v>192</v>
      </c>
      <c r="C92" s="520" t="s">
        <v>16</v>
      </c>
      <c r="D92" s="391"/>
      <c r="E92" s="434"/>
      <c r="F92" s="384"/>
      <c r="G92" s="400"/>
      <c r="H92" s="324"/>
      <c r="I92" s="642"/>
      <c r="J92" s="335"/>
      <c r="K92" s="698"/>
      <c r="L92" s="378"/>
      <c r="M92" s="384"/>
      <c r="N92" s="384"/>
      <c r="O92" s="390"/>
      <c r="P92" s="382"/>
      <c r="Q92" s="384"/>
      <c r="R92" s="384"/>
      <c r="S92" s="398"/>
      <c r="T92" s="391">
        <v>2</v>
      </c>
      <c r="U92" s="399">
        <v>2</v>
      </c>
      <c r="V92" s="611"/>
      <c r="W92" s="449"/>
      <c r="X92" s="382" t="s">
        <v>16</v>
      </c>
      <c r="Y92" s="393"/>
      <c r="Z92" s="394">
        <v>2</v>
      </c>
      <c r="AA92" s="159"/>
      <c r="AB92" s="356"/>
      <c r="AC92" s="356"/>
    </row>
    <row r="93" spans="1:33" ht="15" thickBot="1" x14ac:dyDescent="0.35">
      <c r="A93" s="701"/>
      <c r="B93" s="561" t="s">
        <v>62</v>
      </c>
      <c r="C93" s="482"/>
      <c r="D93" s="566"/>
      <c r="E93" s="563"/>
      <c r="F93" s="569"/>
      <c r="G93" s="565"/>
      <c r="H93" s="440">
        <v>1</v>
      </c>
      <c r="I93" s="211">
        <v>1</v>
      </c>
      <c r="J93" s="83">
        <v>1</v>
      </c>
      <c r="K93" s="212">
        <v>1</v>
      </c>
      <c r="L93" s="567"/>
      <c r="M93" s="562"/>
      <c r="N93" s="564"/>
      <c r="O93" s="568"/>
      <c r="P93" s="562"/>
      <c r="Q93" s="569"/>
      <c r="R93" s="564"/>
      <c r="S93" s="568"/>
      <c r="T93" s="562"/>
      <c r="U93" s="569"/>
      <c r="V93" s="570"/>
      <c r="W93" s="571"/>
      <c r="X93" s="562"/>
      <c r="Y93" s="572"/>
      <c r="Z93" s="573">
        <v>2</v>
      </c>
      <c r="AA93" s="636"/>
      <c r="AB93" s="356"/>
      <c r="AC93" s="356"/>
      <c r="AD93" s="356"/>
      <c r="AE93" s="356"/>
      <c r="AF93" s="356"/>
    </row>
    <row r="94" spans="1:33" s="343" customFormat="1" ht="16.2" thickBot="1" x14ac:dyDescent="0.35">
      <c r="B94" s="140" t="s">
        <v>45</v>
      </c>
      <c r="C94" s="252"/>
      <c r="D94" s="704">
        <f t="shared" ref="D94:U94" si="0">SUM(D9:D17,D21:D31,D38:D49,D58:D63,D67:D71)</f>
        <v>27</v>
      </c>
      <c r="E94" s="726">
        <f t="shared" si="0"/>
        <v>31</v>
      </c>
      <c r="F94" s="704">
        <f t="shared" si="0"/>
        <v>28</v>
      </c>
      <c r="G94" s="726">
        <f t="shared" si="0"/>
        <v>30</v>
      </c>
      <c r="H94" s="704">
        <f t="shared" si="0"/>
        <v>25</v>
      </c>
      <c r="I94" s="726">
        <f t="shared" si="0"/>
        <v>34</v>
      </c>
      <c r="J94" s="704">
        <f t="shared" si="0"/>
        <v>25</v>
      </c>
      <c r="K94" s="726">
        <f t="shared" si="0"/>
        <v>34</v>
      </c>
      <c r="L94" s="704">
        <f t="shared" si="0"/>
        <v>30</v>
      </c>
      <c r="M94" s="726">
        <f t="shared" si="0"/>
        <v>37</v>
      </c>
      <c r="N94" s="704">
        <f t="shared" si="0"/>
        <v>24</v>
      </c>
      <c r="O94" s="726">
        <f t="shared" si="0"/>
        <v>31</v>
      </c>
      <c r="P94" s="704">
        <f t="shared" si="0"/>
        <v>16</v>
      </c>
      <c r="Q94" s="726">
        <f t="shared" si="0"/>
        <v>29</v>
      </c>
      <c r="R94" s="704">
        <f t="shared" si="0"/>
        <v>15</v>
      </c>
      <c r="S94" s="726">
        <f t="shared" si="0"/>
        <v>24</v>
      </c>
      <c r="T94" s="704">
        <f t="shared" si="0"/>
        <v>13</v>
      </c>
      <c r="U94" s="726">
        <f t="shared" si="0"/>
        <v>24</v>
      </c>
      <c r="V94" s="681">
        <v>19</v>
      </c>
      <c r="W94" s="687">
        <v>24</v>
      </c>
      <c r="X94" s="727"/>
      <c r="Y94" s="728"/>
      <c r="Z94" s="728">
        <f>SUM(Z18,Z33,Z49,Z64,Z73)</f>
        <v>300</v>
      </c>
      <c r="AA94" s="603"/>
      <c r="AB94" s="532"/>
      <c r="AC94" s="532"/>
      <c r="AD94" s="532"/>
      <c r="AE94" s="532"/>
      <c r="AF94" s="532"/>
      <c r="AG94" s="532"/>
    </row>
    <row r="95" spans="1:33" ht="15" thickBot="1" x14ac:dyDescent="0.35">
      <c r="A95" s="341"/>
      <c r="B95" s="574" t="s">
        <v>106</v>
      </c>
      <c r="C95" s="623"/>
      <c r="D95" s="521"/>
      <c r="E95" s="522"/>
      <c r="F95" s="523"/>
      <c r="G95" s="524"/>
      <c r="H95" s="521"/>
      <c r="I95" s="525"/>
      <c r="J95" s="525"/>
      <c r="K95" s="526"/>
      <c r="L95" s="527"/>
      <c r="M95" s="523"/>
      <c r="N95" s="523"/>
      <c r="O95" s="528"/>
      <c r="P95" s="521"/>
      <c r="Q95" s="523"/>
      <c r="R95" s="523"/>
      <c r="S95" s="528"/>
      <c r="T95" s="521"/>
      <c r="U95" s="523"/>
      <c r="V95" s="604"/>
      <c r="W95" s="571"/>
      <c r="X95" s="646" t="s">
        <v>108</v>
      </c>
      <c r="Y95" s="605" t="s">
        <v>107</v>
      </c>
      <c r="Z95" s="606"/>
      <c r="AA95" s="607"/>
      <c r="AB95" s="529"/>
      <c r="AC95" s="356"/>
      <c r="AD95" s="356"/>
      <c r="AE95" s="356"/>
      <c r="AF95" s="356"/>
      <c r="AG95" s="356"/>
    </row>
    <row r="97" spans="1:33" x14ac:dyDescent="0.3">
      <c r="A97" s="341"/>
      <c r="B97" s="345" t="s">
        <v>133</v>
      </c>
      <c r="C97" s="629"/>
      <c r="D97" s="346"/>
      <c r="E97" s="346"/>
      <c r="F97" s="347"/>
      <c r="G97" s="764"/>
      <c r="H97" s="764"/>
      <c r="I97" s="764"/>
      <c r="J97" s="764"/>
      <c r="K97" s="764"/>
      <c r="L97" s="764"/>
      <c r="M97" s="764"/>
      <c r="N97" s="764"/>
      <c r="O97" s="764"/>
      <c r="P97" s="764"/>
      <c r="Q97" s="764"/>
      <c r="R97" s="764"/>
      <c r="S97" s="764"/>
      <c r="T97" s="764"/>
      <c r="U97" s="764"/>
      <c r="V97" s="764"/>
      <c r="W97" s="764"/>
      <c r="X97" s="764"/>
      <c r="Y97" s="764"/>
      <c r="Z97" s="764"/>
      <c r="AA97" s="341"/>
    </row>
    <row r="98" spans="1:33" x14ac:dyDescent="0.3">
      <c r="A98" s="341"/>
      <c r="B98" s="345" t="s">
        <v>134</v>
      </c>
      <c r="C98" s="629"/>
      <c r="D98" s="346"/>
      <c r="E98" s="346"/>
      <c r="F98" s="347"/>
      <c r="G98" s="764"/>
      <c r="H98" s="764"/>
      <c r="I98" s="764"/>
      <c r="J98" s="764"/>
      <c r="K98" s="764"/>
      <c r="L98" s="764"/>
      <c r="M98" s="764"/>
      <c r="N98" s="764"/>
      <c r="O98" s="764"/>
      <c r="P98" s="764"/>
      <c r="Q98" s="806" t="s">
        <v>135</v>
      </c>
      <c r="R98" s="806"/>
      <c r="S98" s="806"/>
      <c r="T98" s="806"/>
      <c r="U98" s="346"/>
      <c r="V98" s="805" t="s">
        <v>136</v>
      </c>
      <c r="W98" s="805"/>
      <c r="X98" s="805"/>
      <c r="Y98" s="805"/>
      <c r="Z98" s="348"/>
      <c r="AA98" s="341"/>
    </row>
    <row r="99" spans="1:33" x14ac:dyDescent="0.3">
      <c r="A99" s="341"/>
      <c r="B99" s="345" t="s">
        <v>200</v>
      </c>
      <c r="C99" s="629"/>
      <c r="D99" s="346"/>
      <c r="E99" s="346"/>
      <c r="F99" s="346"/>
      <c r="G99" s="805"/>
      <c r="H99" s="805"/>
      <c r="I99" s="764"/>
      <c r="J99" s="764"/>
      <c r="K99" s="764"/>
      <c r="L99" s="764"/>
      <c r="M99" s="764"/>
      <c r="N99" s="764"/>
      <c r="O99" s="764"/>
      <c r="P99" s="764"/>
      <c r="Q99" s="805"/>
      <c r="R99" s="805"/>
      <c r="S99" s="764"/>
      <c r="T99" s="764"/>
      <c r="U99" s="346"/>
      <c r="V99" s="805" t="s">
        <v>137</v>
      </c>
      <c r="W99" s="805"/>
      <c r="X99" s="805"/>
      <c r="Y99" s="805"/>
      <c r="Z99" s="349"/>
      <c r="AA99" s="341"/>
    </row>
    <row r="100" spans="1:33" x14ac:dyDescent="0.3">
      <c r="A100" s="341"/>
      <c r="B100" s="808" t="s">
        <v>162</v>
      </c>
      <c r="C100" s="808"/>
      <c r="D100" s="808"/>
      <c r="E100" s="808"/>
      <c r="F100" s="808"/>
      <c r="G100" s="808"/>
      <c r="H100" s="808"/>
      <c r="I100" s="808"/>
      <c r="J100" s="808"/>
      <c r="K100" s="808"/>
      <c r="L100" s="808"/>
      <c r="M100" s="764"/>
      <c r="N100" s="764"/>
      <c r="O100" s="764"/>
      <c r="P100" s="764"/>
      <c r="Q100" s="805" t="s">
        <v>138</v>
      </c>
      <c r="R100" s="805"/>
      <c r="S100" s="764"/>
      <c r="T100" s="764"/>
      <c r="U100" s="346"/>
      <c r="V100" s="805" t="s">
        <v>143</v>
      </c>
      <c r="W100" s="805"/>
      <c r="X100" s="805"/>
      <c r="Y100" s="805"/>
      <c r="Z100" s="349"/>
      <c r="AA100" s="341"/>
    </row>
    <row r="101" spans="1:33" x14ac:dyDescent="0.3">
      <c r="A101" s="341"/>
      <c r="B101" s="345"/>
      <c r="C101" s="629"/>
      <c r="D101" s="346"/>
      <c r="E101" s="346"/>
      <c r="F101" s="346"/>
      <c r="G101" s="805"/>
      <c r="H101" s="805"/>
      <c r="I101" s="764"/>
      <c r="J101" s="764"/>
      <c r="K101" s="764"/>
      <c r="L101" s="764"/>
      <c r="M101" s="764"/>
      <c r="N101" s="764"/>
      <c r="O101" s="764"/>
      <c r="P101" s="764"/>
      <c r="Q101" s="807" t="s">
        <v>166</v>
      </c>
      <c r="R101" s="807"/>
      <c r="S101" s="764"/>
      <c r="T101" s="764"/>
      <c r="U101" s="346"/>
      <c r="V101" s="805" t="s">
        <v>144</v>
      </c>
      <c r="W101" s="805"/>
      <c r="X101" s="805"/>
      <c r="Y101" s="805"/>
      <c r="Z101" s="349"/>
      <c r="AA101" s="341"/>
    </row>
    <row r="102" spans="1:33" x14ac:dyDescent="0.3">
      <c r="A102" s="341"/>
      <c r="B102" s="346"/>
      <c r="C102" s="347"/>
      <c r="D102" s="346"/>
      <c r="E102" s="346"/>
      <c r="F102" s="347"/>
      <c r="G102" s="764"/>
      <c r="H102" s="764"/>
      <c r="I102" s="764"/>
      <c r="J102" s="764"/>
      <c r="K102" s="764"/>
      <c r="L102" s="764"/>
      <c r="M102" s="764"/>
      <c r="N102" s="764"/>
      <c r="O102" s="764"/>
      <c r="P102" s="764"/>
      <c r="Q102" s="764"/>
      <c r="R102" s="764"/>
      <c r="S102" s="764"/>
      <c r="T102" s="764"/>
      <c r="U102" s="346"/>
      <c r="V102" s="805" t="s">
        <v>145</v>
      </c>
      <c r="W102" s="805"/>
      <c r="X102" s="805"/>
      <c r="Y102" s="805"/>
      <c r="Z102" s="348"/>
      <c r="AA102" s="341"/>
    </row>
    <row r="103" spans="1:33" ht="14.4" customHeight="1" x14ac:dyDescent="0.3">
      <c r="A103" s="341"/>
      <c r="B103" s="350" t="s">
        <v>139</v>
      </c>
      <c r="C103" s="621"/>
      <c r="D103" s="346"/>
      <c r="E103" s="346"/>
      <c r="F103" s="347"/>
      <c r="G103" s="764"/>
      <c r="H103" s="764"/>
      <c r="I103" s="764"/>
      <c r="J103" s="764"/>
      <c r="K103" s="764"/>
      <c r="L103" s="764"/>
      <c r="M103" s="764"/>
      <c r="N103" s="764"/>
      <c r="O103" s="764"/>
      <c r="P103" s="764"/>
      <c r="Q103" s="764"/>
      <c r="R103" s="764"/>
      <c r="S103" s="764"/>
      <c r="T103" s="764"/>
      <c r="U103" s="764"/>
      <c r="V103" s="764"/>
      <c r="W103" s="764"/>
      <c r="X103" s="764"/>
      <c r="Y103" s="764"/>
      <c r="Z103" s="764"/>
      <c r="AA103" s="341"/>
      <c r="AC103" s="334" t="s">
        <v>0</v>
      </c>
    </row>
    <row r="104" spans="1:33" x14ac:dyDescent="0.3">
      <c r="A104" s="341"/>
      <c r="C104" s="621"/>
      <c r="D104" s="346"/>
      <c r="E104" s="346"/>
      <c r="F104" s="347"/>
      <c r="G104" s="346"/>
      <c r="H104" s="346"/>
      <c r="I104" s="346"/>
      <c r="J104" s="346"/>
      <c r="K104" s="346"/>
      <c r="L104" s="346"/>
      <c r="M104" s="346"/>
      <c r="N104" s="346"/>
      <c r="O104" s="346"/>
      <c r="P104" s="346"/>
      <c r="Q104" s="346"/>
      <c r="R104" s="346"/>
      <c r="S104" s="764"/>
      <c r="T104" s="764"/>
      <c r="U104" s="764"/>
      <c r="V104" s="764"/>
      <c r="W104" s="764"/>
      <c r="X104" s="764"/>
      <c r="Y104" s="764"/>
      <c r="Z104" s="764"/>
      <c r="AA104" s="341"/>
    </row>
    <row r="105" spans="1:33" ht="15" x14ac:dyDescent="0.3">
      <c r="A105" s="341"/>
      <c r="B105" s="345" t="s">
        <v>187</v>
      </c>
      <c r="C105" s="629"/>
      <c r="D105" s="346"/>
      <c r="E105" s="346"/>
      <c r="F105" s="346"/>
      <c r="G105" s="626"/>
      <c r="H105" s="626"/>
      <c r="I105" s="616"/>
      <c r="J105" s="616"/>
      <c r="K105" s="616"/>
      <c r="L105" s="616"/>
      <c r="M105" s="764"/>
      <c r="N105" s="764"/>
      <c r="O105" s="764"/>
      <c r="P105" s="764"/>
      <c r="Q105" s="764"/>
      <c r="R105" s="764"/>
      <c r="S105" s="764"/>
      <c r="T105" s="764"/>
      <c r="U105" s="764"/>
      <c r="V105" s="764"/>
      <c r="W105" s="764"/>
      <c r="X105" s="764"/>
      <c r="Y105" s="764"/>
      <c r="Z105" s="764"/>
      <c r="AA105" s="341"/>
    </row>
    <row r="106" spans="1:33" x14ac:dyDescent="0.3">
      <c r="A106" s="341"/>
      <c r="B106" s="345" t="s">
        <v>140</v>
      </c>
      <c r="C106" s="629"/>
      <c r="D106" s="345"/>
      <c r="E106" s="345"/>
      <c r="F106" s="347"/>
      <c r="G106" s="616"/>
      <c r="H106" s="616"/>
      <c r="I106" s="616"/>
      <c r="J106" s="616"/>
      <c r="K106" s="616"/>
      <c r="L106" s="616"/>
      <c r="M106" s="764"/>
      <c r="N106" s="764"/>
      <c r="O106" s="764"/>
      <c r="P106" s="764"/>
      <c r="Q106" s="764"/>
      <c r="R106" s="764"/>
      <c r="S106" s="348"/>
      <c r="T106" s="348"/>
      <c r="U106" s="348"/>
      <c r="V106" s="615"/>
      <c r="W106" s="348"/>
      <c r="X106" s="348"/>
      <c r="Y106" s="348"/>
      <c r="Z106" s="348"/>
      <c r="AA106" s="341"/>
    </row>
    <row r="107" spans="1:33" ht="15" x14ac:dyDescent="0.3">
      <c r="A107" s="341"/>
      <c r="B107" s="345" t="s">
        <v>193</v>
      </c>
      <c r="C107" s="629"/>
      <c r="D107" s="345"/>
      <c r="E107" s="345"/>
      <c r="F107" s="347"/>
      <c r="G107" s="616"/>
      <c r="H107" s="616"/>
      <c r="I107" s="616"/>
      <c r="J107" s="616"/>
      <c r="K107" s="616"/>
      <c r="L107" s="616"/>
      <c r="M107" s="346"/>
      <c r="N107" s="346"/>
      <c r="O107" s="346"/>
      <c r="P107" s="346"/>
      <c r="Q107" s="346"/>
      <c r="R107" s="346"/>
      <c r="S107" s="348"/>
      <c r="T107" s="348"/>
      <c r="U107" s="348"/>
      <c r="V107" s="615"/>
      <c r="W107" s="348"/>
      <c r="X107" s="348"/>
      <c r="Y107" s="348"/>
      <c r="Z107" s="348"/>
      <c r="AA107" s="341"/>
    </row>
    <row r="108" spans="1:33" ht="15" x14ac:dyDescent="0.3">
      <c r="A108" s="341"/>
      <c r="B108" s="345" t="s">
        <v>188</v>
      </c>
      <c r="C108" s="629"/>
      <c r="D108" s="345"/>
      <c r="E108" s="345"/>
      <c r="F108" s="349"/>
      <c r="G108" s="348"/>
      <c r="H108" s="348"/>
      <c r="I108" s="348"/>
      <c r="J108" s="348"/>
      <c r="K108" s="348"/>
      <c r="L108" s="348"/>
      <c r="M108" s="348"/>
      <c r="N108" s="348"/>
      <c r="O108" s="348"/>
      <c r="P108" s="348"/>
      <c r="Q108" s="348"/>
      <c r="R108" s="348"/>
      <c r="S108" s="348" t="s">
        <v>0</v>
      </c>
      <c r="T108" s="348"/>
      <c r="U108" s="348"/>
      <c r="V108" s="615"/>
      <c r="W108" s="348"/>
      <c r="X108" s="348"/>
      <c r="Y108" s="348"/>
      <c r="Z108" s="348"/>
      <c r="AA108" s="341"/>
    </row>
    <row r="109" spans="1:33" s="336" customFormat="1" x14ac:dyDescent="0.3">
      <c r="A109" s="345"/>
      <c r="B109" s="345" t="s">
        <v>141</v>
      </c>
      <c r="C109" s="629"/>
      <c r="D109" s="345"/>
      <c r="E109" s="345"/>
      <c r="F109" s="349"/>
      <c r="G109" s="348"/>
      <c r="H109" s="348"/>
      <c r="I109" s="348"/>
      <c r="J109" s="348"/>
      <c r="K109" s="348"/>
      <c r="L109" s="348"/>
      <c r="M109" s="348"/>
      <c r="N109" s="348"/>
      <c r="O109" s="348"/>
      <c r="P109" s="348"/>
      <c r="Q109" s="348"/>
      <c r="R109" s="348"/>
      <c r="S109" s="348"/>
      <c r="T109" s="348"/>
      <c r="U109" s="348"/>
      <c r="V109" s="348"/>
      <c r="W109" s="348"/>
      <c r="X109" s="348"/>
      <c r="Y109" s="348"/>
      <c r="AA109" s="334"/>
      <c r="AB109" s="334"/>
      <c r="AC109" s="334"/>
      <c r="AD109" s="334"/>
      <c r="AE109" s="334"/>
      <c r="AF109" s="334"/>
      <c r="AG109" s="334"/>
    </row>
    <row r="110" spans="1:33" ht="15" x14ac:dyDescent="0.3">
      <c r="B110" s="345" t="s">
        <v>191</v>
      </c>
      <c r="C110" s="629"/>
      <c r="D110" s="345"/>
      <c r="E110" s="345"/>
      <c r="F110" s="349"/>
      <c r="G110" s="348"/>
      <c r="H110" s="348"/>
      <c r="I110" s="348"/>
      <c r="J110" s="348"/>
      <c r="K110" s="348"/>
      <c r="L110" s="348"/>
      <c r="M110" s="348"/>
      <c r="N110" s="348"/>
      <c r="O110" s="348"/>
      <c r="P110" s="348"/>
      <c r="Q110" s="348"/>
      <c r="R110" s="348"/>
    </row>
    <row r="111" spans="1:33" ht="15" x14ac:dyDescent="0.3">
      <c r="B111" s="345" t="s">
        <v>195</v>
      </c>
      <c r="C111" s="629"/>
      <c r="D111" s="345"/>
      <c r="E111" s="345"/>
      <c r="F111" s="351"/>
      <c r="G111" s="809"/>
      <c r="H111" s="809"/>
      <c r="I111" s="809"/>
      <c r="J111" s="809"/>
      <c r="K111" s="809"/>
      <c r="L111" s="809"/>
      <c r="M111" s="809"/>
      <c r="N111" s="809"/>
      <c r="O111" s="809"/>
      <c r="P111" s="809"/>
      <c r="Q111" s="809"/>
      <c r="R111" s="809"/>
    </row>
  </sheetData>
  <mergeCells count="105">
    <mergeCell ref="M106:N106"/>
    <mergeCell ref="O106:P106"/>
    <mergeCell ref="Q106:R106"/>
    <mergeCell ref="G111:H111"/>
    <mergeCell ref="I111:J111"/>
    <mergeCell ref="K111:L111"/>
    <mergeCell ref="M111:N111"/>
    <mergeCell ref="O111:P111"/>
    <mergeCell ref="Q111:R111"/>
    <mergeCell ref="Y104:Z104"/>
    <mergeCell ref="M105:N105"/>
    <mergeCell ref="O105:P105"/>
    <mergeCell ref="Q105:R105"/>
    <mergeCell ref="S105:T105"/>
    <mergeCell ref="U105:V105"/>
    <mergeCell ref="W105:X105"/>
    <mergeCell ref="Y105:Z105"/>
    <mergeCell ref="S104:T104"/>
    <mergeCell ref="U104:V104"/>
    <mergeCell ref="W104:X104"/>
    <mergeCell ref="O100:P100"/>
    <mergeCell ref="Q100:R100"/>
    <mergeCell ref="S100:T100"/>
    <mergeCell ref="V100:Y100"/>
    <mergeCell ref="Y103:Z103"/>
    <mergeCell ref="S101:T101"/>
    <mergeCell ref="V101:Y101"/>
    <mergeCell ref="O102:P102"/>
    <mergeCell ref="Q102:R102"/>
    <mergeCell ref="S102:T102"/>
    <mergeCell ref="V102:Y102"/>
    <mergeCell ref="O101:P101"/>
    <mergeCell ref="O103:P103"/>
    <mergeCell ref="Q103:R103"/>
    <mergeCell ref="S103:T103"/>
    <mergeCell ref="U103:V103"/>
    <mergeCell ref="Q101:R101"/>
    <mergeCell ref="W103:X103"/>
    <mergeCell ref="V98:Y98"/>
    <mergeCell ref="G99:H99"/>
    <mergeCell ref="I99:J99"/>
    <mergeCell ref="K99:L99"/>
    <mergeCell ref="M99:N99"/>
    <mergeCell ref="O99:P99"/>
    <mergeCell ref="Q99:R99"/>
    <mergeCell ref="S99:T99"/>
    <mergeCell ref="V99:Y99"/>
    <mergeCell ref="G98:H98"/>
    <mergeCell ref="I98:J98"/>
    <mergeCell ref="K98:L98"/>
    <mergeCell ref="M98:N98"/>
    <mergeCell ref="O98:P98"/>
    <mergeCell ref="Q98:T98"/>
    <mergeCell ref="A2:A4"/>
    <mergeCell ref="B100:L100"/>
    <mergeCell ref="G97:H97"/>
    <mergeCell ref="I97:J97"/>
    <mergeCell ref="K97:L97"/>
    <mergeCell ref="M97:N97"/>
    <mergeCell ref="M100:N100"/>
    <mergeCell ref="G103:H103"/>
    <mergeCell ref="I103:J103"/>
    <mergeCell ref="K103:L103"/>
    <mergeCell ref="M103:N103"/>
    <mergeCell ref="G102:H102"/>
    <mergeCell ref="I102:J102"/>
    <mergeCell ref="K102:L102"/>
    <mergeCell ref="M102:N102"/>
    <mergeCell ref="G101:H101"/>
    <mergeCell ref="I101:J101"/>
    <mergeCell ref="K101:L101"/>
    <mergeCell ref="M101:N101"/>
    <mergeCell ref="W97:X97"/>
    <mergeCell ref="Y97:Z97"/>
    <mergeCell ref="Q97:R97"/>
    <mergeCell ref="S97:T97"/>
    <mergeCell ref="U97:V97"/>
    <mergeCell ref="O97:P97"/>
    <mergeCell ref="A65:AA66"/>
    <mergeCell ref="A74:AA74"/>
    <mergeCell ref="A82:AA82"/>
    <mergeCell ref="A1:Z1"/>
    <mergeCell ref="A5:Z6"/>
    <mergeCell ref="A7:Z8"/>
    <mergeCell ref="A19:Z20"/>
    <mergeCell ref="A34:Z35"/>
    <mergeCell ref="A36:AA37"/>
    <mergeCell ref="A50:Z50"/>
    <mergeCell ref="A56:AA57"/>
    <mergeCell ref="B2:B4"/>
    <mergeCell ref="C2:C4"/>
    <mergeCell ref="D2:W2"/>
    <mergeCell ref="X2:X4"/>
    <mergeCell ref="Y2:Y4"/>
    <mergeCell ref="Z2:Z4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G112"/>
  <sheetViews>
    <sheetView zoomScale="90" zoomScaleNormal="90" workbookViewId="0">
      <selection activeCell="A3" sqref="A3:A5"/>
    </sheetView>
  </sheetViews>
  <sheetFormatPr defaultRowHeight="14.4" x14ac:dyDescent="0.3"/>
  <cols>
    <col min="1" max="1" width="35.77734375" customWidth="1"/>
    <col min="2" max="2" width="49.44140625" customWidth="1"/>
    <col min="3" max="3" width="7.6640625" customWidth="1"/>
    <col min="4" max="4" width="6.109375" style="258" customWidth="1"/>
    <col min="5" max="5" width="6.109375" style="5" customWidth="1"/>
    <col min="6" max="6" width="6.109375" style="258" customWidth="1"/>
    <col min="7" max="7" width="6.109375" style="7" customWidth="1"/>
    <col min="8" max="8" width="6.109375" style="258" customWidth="1"/>
    <col min="9" max="12" width="6.109375" style="2" customWidth="1"/>
    <col min="13" max="21" width="6.109375" style="258" customWidth="1"/>
    <col min="22" max="22" width="6.109375" style="23" customWidth="1"/>
    <col min="23" max="23" width="6.109375" style="9" customWidth="1"/>
    <col min="24" max="24" width="12.6640625" style="25" customWidth="1"/>
    <col min="25" max="25" width="43.88671875" customWidth="1"/>
    <col min="26" max="26" width="8.88671875" style="258" customWidth="1"/>
    <col min="27" max="27" width="8.6640625" customWidth="1"/>
  </cols>
  <sheetData>
    <row r="1" spans="1:33" ht="30.6" customHeight="1" thickBot="1" x14ac:dyDescent="0.35">
      <c r="A1" s="794" t="s">
        <v>174</v>
      </c>
      <c r="B1" s="795"/>
      <c r="C1" s="795"/>
      <c r="D1" s="795"/>
      <c r="E1" s="795"/>
      <c r="F1" s="795"/>
      <c r="G1" s="795"/>
      <c r="H1" s="795"/>
      <c r="I1" s="795"/>
      <c r="J1" s="795"/>
      <c r="K1" s="795"/>
      <c r="L1" s="795"/>
      <c r="M1" s="795"/>
      <c r="N1" s="795"/>
      <c r="O1" s="795"/>
      <c r="P1" s="795"/>
      <c r="Q1" s="795"/>
      <c r="R1" s="795"/>
      <c r="S1" s="795"/>
      <c r="T1" s="795"/>
      <c r="U1" s="795"/>
      <c r="V1" s="795"/>
      <c r="W1" s="795"/>
      <c r="X1" s="795"/>
      <c r="Y1" s="795"/>
      <c r="Z1" s="796"/>
      <c r="AA1" s="729"/>
      <c r="AB1" s="38"/>
      <c r="AC1" s="38"/>
      <c r="AD1" s="38"/>
      <c r="AE1" s="38"/>
      <c r="AF1" s="38"/>
      <c r="AG1" s="38"/>
    </row>
    <row r="2" spans="1:33" ht="16.2" customHeight="1" thickBot="1" x14ac:dyDescent="0.35">
      <c r="A2" s="797" t="s">
        <v>213</v>
      </c>
      <c r="B2" s="798"/>
      <c r="C2" s="798"/>
      <c r="D2" s="798"/>
      <c r="E2" s="798"/>
      <c r="F2" s="798"/>
      <c r="G2" s="798"/>
      <c r="H2" s="798"/>
      <c r="I2" s="798"/>
      <c r="J2" s="798"/>
      <c r="K2" s="798"/>
      <c r="L2" s="798"/>
      <c r="M2" s="798"/>
      <c r="N2" s="798"/>
      <c r="O2" s="798"/>
      <c r="P2" s="798"/>
      <c r="Q2" s="798"/>
      <c r="R2" s="798"/>
      <c r="S2" s="798"/>
      <c r="T2" s="798"/>
      <c r="U2" s="798"/>
      <c r="V2" s="798"/>
      <c r="W2" s="798"/>
      <c r="X2" s="798"/>
      <c r="Y2" s="798"/>
      <c r="Z2" s="799"/>
      <c r="AA2" s="159"/>
      <c r="AB2" s="38"/>
      <c r="AC2" s="38"/>
    </row>
    <row r="3" spans="1:33" ht="15" thickBot="1" x14ac:dyDescent="0.35">
      <c r="A3" s="800" t="s">
        <v>291</v>
      </c>
      <c r="B3" s="788" t="s">
        <v>2</v>
      </c>
      <c r="C3" s="792" t="s">
        <v>161</v>
      </c>
      <c r="D3" s="818" t="s">
        <v>3</v>
      </c>
      <c r="E3" s="819"/>
      <c r="F3" s="819"/>
      <c r="G3" s="820"/>
      <c r="H3" s="820"/>
      <c r="I3" s="820"/>
      <c r="J3" s="820"/>
      <c r="K3" s="820"/>
      <c r="L3" s="820"/>
      <c r="M3" s="820"/>
      <c r="N3" s="820"/>
      <c r="O3" s="820"/>
      <c r="P3" s="820"/>
      <c r="Q3" s="820"/>
      <c r="R3" s="820"/>
      <c r="S3" s="820"/>
      <c r="T3" s="820"/>
      <c r="U3" s="821"/>
      <c r="V3" s="821"/>
      <c r="W3" s="822"/>
      <c r="X3" s="866" t="s">
        <v>4</v>
      </c>
      <c r="Y3" s="788" t="s">
        <v>5</v>
      </c>
      <c r="Z3" s="788" t="s">
        <v>6</v>
      </c>
      <c r="AA3" s="159"/>
      <c r="AB3" s="38"/>
      <c r="AC3" s="38"/>
      <c r="AD3" s="38"/>
      <c r="AE3" s="38"/>
      <c r="AF3" s="38"/>
      <c r="AG3" s="38"/>
    </row>
    <row r="4" spans="1:33" x14ac:dyDescent="0.3">
      <c r="A4" s="788"/>
      <c r="B4" s="788"/>
      <c r="C4" s="792"/>
      <c r="D4" s="839">
        <v>1</v>
      </c>
      <c r="E4" s="833"/>
      <c r="F4" s="830">
        <v>2</v>
      </c>
      <c r="G4" s="831"/>
      <c r="H4" s="832">
        <v>3</v>
      </c>
      <c r="I4" s="833"/>
      <c r="J4" s="840">
        <v>4</v>
      </c>
      <c r="K4" s="841"/>
      <c r="L4" s="842">
        <v>5</v>
      </c>
      <c r="M4" s="843"/>
      <c r="N4" s="830">
        <v>6</v>
      </c>
      <c r="O4" s="831"/>
      <c r="P4" s="832">
        <v>7</v>
      </c>
      <c r="Q4" s="833"/>
      <c r="R4" s="830">
        <v>8</v>
      </c>
      <c r="S4" s="831"/>
      <c r="T4" s="832">
        <v>9</v>
      </c>
      <c r="U4" s="831"/>
      <c r="V4" s="834">
        <v>10</v>
      </c>
      <c r="W4" s="835"/>
      <c r="X4" s="866"/>
      <c r="Y4" s="788"/>
      <c r="Z4" s="788"/>
      <c r="AA4" s="159"/>
      <c r="AB4" s="38"/>
      <c r="AC4" s="38"/>
      <c r="AD4" s="38"/>
      <c r="AE4" s="38"/>
      <c r="AF4" s="38"/>
      <c r="AG4" s="38"/>
    </row>
    <row r="5" spans="1:33" ht="15" thickBot="1" x14ac:dyDescent="0.35">
      <c r="A5" s="789"/>
      <c r="B5" s="789"/>
      <c r="C5" s="793"/>
      <c r="D5" s="357" t="s">
        <v>104</v>
      </c>
      <c r="E5" s="533" t="s">
        <v>10</v>
      </c>
      <c r="F5" s="534" t="s">
        <v>104</v>
      </c>
      <c r="G5" s="535" t="s">
        <v>10</v>
      </c>
      <c r="H5" s="534" t="s">
        <v>104</v>
      </c>
      <c r="I5" s="533" t="s">
        <v>10</v>
      </c>
      <c r="J5" s="536" t="s">
        <v>104</v>
      </c>
      <c r="K5" s="535" t="s">
        <v>10</v>
      </c>
      <c r="L5" s="534" t="s">
        <v>104</v>
      </c>
      <c r="M5" s="533" t="s">
        <v>10</v>
      </c>
      <c r="N5" s="536" t="s">
        <v>104</v>
      </c>
      <c r="O5" s="535" t="s">
        <v>10</v>
      </c>
      <c r="P5" s="534" t="s">
        <v>104</v>
      </c>
      <c r="Q5" s="533" t="s">
        <v>10</v>
      </c>
      <c r="R5" s="536" t="s">
        <v>104</v>
      </c>
      <c r="S5" s="535" t="s">
        <v>10</v>
      </c>
      <c r="T5" s="534" t="s">
        <v>104</v>
      </c>
      <c r="U5" s="535" t="s">
        <v>10</v>
      </c>
      <c r="V5" s="537" t="s">
        <v>104</v>
      </c>
      <c r="W5" s="538" t="s">
        <v>10</v>
      </c>
      <c r="X5" s="867"/>
      <c r="Y5" s="789"/>
      <c r="Z5" s="789"/>
      <c r="AA5" s="159"/>
      <c r="AB5" s="38"/>
      <c r="AC5" s="38"/>
      <c r="AD5" s="38"/>
      <c r="AE5" s="38"/>
      <c r="AF5" s="38"/>
      <c r="AG5" s="38"/>
    </row>
    <row r="6" spans="1:33" ht="14.4" customHeight="1" x14ac:dyDescent="0.3">
      <c r="A6" s="765" t="s">
        <v>7</v>
      </c>
      <c r="B6" s="766"/>
      <c r="C6" s="766"/>
      <c r="D6" s="766"/>
      <c r="E6" s="766"/>
      <c r="F6" s="766"/>
      <c r="G6" s="766"/>
      <c r="H6" s="766"/>
      <c r="I6" s="766"/>
      <c r="J6" s="766"/>
      <c r="K6" s="766"/>
      <c r="L6" s="766"/>
      <c r="M6" s="766"/>
      <c r="N6" s="766"/>
      <c r="O6" s="766"/>
      <c r="P6" s="766"/>
      <c r="Q6" s="766"/>
      <c r="R6" s="766"/>
      <c r="S6" s="766"/>
      <c r="T6" s="766"/>
      <c r="U6" s="766"/>
      <c r="V6" s="766"/>
      <c r="W6" s="766"/>
      <c r="X6" s="766"/>
      <c r="Y6" s="766"/>
      <c r="Z6" s="767"/>
      <c r="AA6" s="159"/>
      <c r="AB6" s="38"/>
      <c r="AC6" s="38"/>
      <c r="AD6" s="38"/>
      <c r="AE6" s="38"/>
      <c r="AF6" s="38"/>
      <c r="AG6" s="38"/>
    </row>
    <row r="7" spans="1:33" ht="15" customHeight="1" thickBot="1" x14ac:dyDescent="0.35">
      <c r="A7" s="768"/>
      <c r="B7" s="769"/>
      <c r="C7" s="769"/>
      <c r="D7" s="769"/>
      <c r="E7" s="769"/>
      <c r="F7" s="769"/>
      <c r="G7" s="769"/>
      <c r="H7" s="769"/>
      <c r="I7" s="769"/>
      <c r="J7" s="769"/>
      <c r="K7" s="769"/>
      <c r="L7" s="769"/>
      <c r="M7" s="769"/>
      <c r="N7" s="769"/>
      <c r="O7" s="769"/>
      <c r="P7" s="769"/>
      <c r="Q7" s="769"/>
      <c r="R7" s="769"/>
      <c r="S7" s="769"/>
      <c r="T7" s="769"/>
      <c r="U7" s="769"/>
      <c r="V7" s="769"/>
      <c r="W7" s="769"/>
      <c r="X7" s="769"/>
      <c r="Y7" s="769"/>
      <c r="Z7" s="770"/>
      <c r="AA7" s="159"/>
      <c r="AB7" s="38"/>
      <c r="AC7" s="38"/>
      <c r="AD7" s="38"/>
      <c r="AE7" s="38"/>
      <c r="AF7" s="38"/>
      <c r="AG7" s="38"/>
    </row>
    <row r="8" spans="1:33" x14ac:dyDescent="0.3">
      <c r="A8" s="811" t="s">
        <v>8</v>
      </c>
      <c r="B8" s="812"/>
      <c r="C8" s="812"/>
      <c r="D8" s="812"/>
      <c r="E8" s="812"/>
      <c r="F8" s="812"/>
      <c r="G8" s="812"/>
      <c r="H8" s="812"/>
      <c r="I8" s="812"/>
      <c r="J8" s="812"/>
      <c r="K8" s="812"/>
      <c r="L8" s="812"/>
      <c r="M8" s="812"/>
      <c r="N8" s="812"/>
      <c r="O8" s="812"/>
      <c r="P8" s="812"/>
      <c r="Q8" s="812"/>
      <c r="R8" s="812"/>
      <c r="S8" s="812"/>
      <c r="T8" s="812"/>
      <c r="U8" s="812"/>
      <c r="V8" s="812"/>
      <c r="W8" s="812"/>
      <c r="X8" s="812"/>
      <c r="Y8" s="812"/>
      <c r="Z8" s="813"/>
      <c r="AA8" s="159"/>
      <c r="AB8" s="38"/>
      <c r="AC8" s="38"/>
      <c r="AD8" s="38"/>
      <c r="AE8" s="38"/>
      <c r="AF8" s="38"/>
      <c r="AG8" s="38"/>
    </row>
    <row r="9" spans="1:33" ht="15" thickBot="1" x14ac:dyDescent="0.35">
      <c r="A9" s="787"/>
      <c r="B9" s="829"/>
      <c r="C9" s="829"/>
      <c r="D9" s="829"/>
      <c r="E9" s="829"/>
      <c r="F9" s="829"/>
      <c r="G9" s="829"/>
      <c r="H9" s="829"/>
      <c r="I9" s="829"/>
      <c r="J9" s="829"/>
      <c r="K9" s="829"/>
      <c r="L9" s="829"/>
      <c r="M9" s="829"/>
      <c r="N9" s="829"/>
      <c r="O9" s="829"/>
      <c r="P9" s="829"/>
      <c r="Q9" s="829"/>
      <c r="R9" s="829"/>
      <c r="S9" s="829"/>
      <c r="T9" s="829"/>
      <c r="U9" s="829"/>
      <c r="V9" s="829"/>
      <c r="W9" s="829"/>
      <c r="X9" s="829"/>
      <c r="Y9" s="829"/>
      <c r="Z9" s="791"/>
      <c r="AA9" s="159"/>
      <c r="AB9" s="38"/>
      <c r="AC9" s="38"/>
      <c r="AD9" s="38"/>
      <c r="AE9" s="38" t="s">
        <v>0</v>
      </c>
      <c r="AF9" s="38"/>
      <c r="AG9" s="38"/>
    </row>
    <row r="10" spans="1:33" x14ac:dyDescent="0.3">
      <c r="A10" s="560" t="s">
        <v>225</v>
      </c>
      <c r="B10" s="359" t="s">
        <v>149</v>
      </c>
      <c r="C10" s="617" t="s">
        <v>159</v>
      </c>
      <c r="D10" s="360">
        <v>2</v>
      </c>
      <c r="E10" s="361">
        <v>3</v>
      </c>
      <c r="F10" s="362">
        <v>2</v>
      </c>
      <c r="G10" s="363">
        <v>3</v>
      </c>
      <c r="H10" s="364">
        <v>2</v>
      </c>
      <c r="I10" s="365">
        <v>3</v>
      </c>
      <c r="J10" s="366">
        <v>2</v>
      </c>
      <c r="K10" s="367">
        <v>3</v>
      </c>
      <c r="L10" s="360">
        <v>2</v>
      </c>
      <c r="M10" s="365">
        <v>3</v>
      </c>
      <c r="N10" s="362">
        <v>2</v>
      </c>
      <c r="O10" s="368">
        <v>3</v>
      </c>
      <c r="P10" s="369"/>
      <c r="Q10" s="370"/>
      <c r="R10" s="371"/>
      <c r="S10" s="372"/>
      <c r="T10" s="371"/>
      <c r="U10" s="422"/>
      <c r="V10" s="575"/>
      <c r="W10" s="380"/>
      <c r="X10" s="425" t="s">
        <v>10</v>
      </c>
      <c r="Y10" s="370" t="s">
        <v>11</v>
      </c>
      <c r="Z10" s="491">
        <v>18</v>
      </c>
      <c r="AA10" s="159"/>
      <c r="AB10" s="38"/>
      <c r="AC10" s="38"/>
      <c r="AD10" s="38"/>
      <c r="AE10" s="38"/>
      <c r="AF10" s="38"/>
      <c r="AG10" s="38"/>
    </row>
    <row r="11" spans="1:33" x14ac:dyDescent="0.3">
      <c r="A11" s="353" t="s">
        <v>226</v>
      </c>
      <c r="B11" s="359" t="s">
        <v>12</v>
      </c>
      <c r="C11" s="618" t="s">
        <v>16</v>
      </c>
      <c r="D11" s="360">
        <v>2</v>
      </c>
      <c r="E11" s="361">
        <v>2</v>
      </c>
      <c r="F11" s="362">
        <v>2</v>
      </c>
      <c r="G11" s="377">
        <v>2</v>
      </c>
      <c r="H11" s="378">
        <v>2</v>
      </c>
      <c r="I11" s="365">
        <v>2</v>
      </c>
      <c r="J11" s="366">
        <v>2</v>
      </c>
      <c r="K11" s="379">
        <v>2</v>
      </c>
      <c r="L11" s="378">
        <v>2</v>
      </c>
      <c r="M11" s="365">
        <v>2</v>
      </c>
      <c r="N11" s="366">
        <v>2</v>
      </c>
      <c r="O11" s="379">
        <v>2</v>
      </c>
      <c r="P11" s="376"/>
      <c r="Q11" s="370"/>
      <c r="R11" s="371"/>
      <c r="S11" s="372"/>
      <c r="T11" s="371"/>
      <c r="U11" s="384"/>
      <c r="V11" s="543"/>
      <c r="W11" s="380"/>
      <c r="X11" s="425" t="s">
        <v>13</v>
      </c>
      <c r="Y11" s="370" t="s">
        <v>11</v>
      </c>
      <c r="Z11" s="585">
        <v>12</v>
      </c>
      <c r="AA11" s="159"/>
      <c r="AB11" s="38"/>
      <c r="AC11" s="38"/>
      <c r="AD11" s="38"/>
      <c r="AE11" s="38"/>
      <c r="AF11" s="38"/>
      <c r="AG11" s="38"/>
    </row>
    <row r="12" spans="1:33" x14ac:dyDescent="0.3">
      <c r="A12" s="353" t="s">
        <v>227</v>
      </c>
      <c r="B12" s="359" t="s">
        <v>14</v>
      </c>
      <c r="C12" s="643" t="s">
        <v>16</v>
      </c>
      <c r="D12" s="360">
        <v>2</v>
      </c>
      <c r="E12" s="361">
        <v>2</v>
      </c>
      <c r="F12" s="362">
        <v>2</v>
      </c>
      <c r="G12" s="363">
        <v>2</v>
      </c>
      <c r="H12" s="364">
        <v>2</v>
      </c>
      <c r="I12" s="365">
        <v>2</v>
      </c>
      <c r="J12" s="366">
        <v>2</v>
      </c>
      <c r="K12" s="367">
        <v>2</v>
      </c>
      <c r="L12" s="364">
        <v>2</v>
      </c>
      <c r="M12" s="365">
        <v>2</v>
      </c>
      <c r="N12" s="366">
        <v>2</v>
      </c>
      <c r="O12" s="367">
        <v>2</v>
      </c>
      <c r="P12" s="376"/>
      <c r="Q12" s="370"/>
      <c r="R12" s="371"/>
      <c r="S12" s="372"/>
      <c r="T12" s="371"/>
      <c r="U12" s="384"/>
      <c r="V12" s="543"/>
      <c r="W12" s="380"/>
      <c r="X12" s="425" t="s">
        <v>13</v>
      </c>
      <c r="Y12" s="370" t="s">
        <v>11</v>
      </c>
      <c r="Z12" s="585">
        <v>12</v>
      </c>
      <c r="AA12" s="159"/>
      <c r="AB12" s="38"/>
      <c r="AC12" s="38"/>
      <c r="AD12" s="38"/>
      <c r="AE12" s="38"/>
      <c r="AF12" s="38"/>
      <c r="AG12" s="38"/>
    </row>
    <row r="13" spans="1:33" x14ac:dyDescent="0.3">
      <c r="A13" s="353" t="s">
        <v>228</v>
      </c>
      <c r="B13" s="586" t="s">
        <v>81</v>
      </c>
      <c r="C13" s="622" t="s">
        <v>160</v>
      </c>
      <c r="D13" s="360">
        <v>1</v>
      </c>
      <c r="E13" s="361">
        <v>1</v>
      </c>
      <c r="F13" s="362">
        <v>1</v>
      </c>
      <c r="G13" s="363">
        <v>1</v>
      </c>
      <c r="H13" s="364"/>
      <c r="I13" s="365"/>
      <c r="J13" s="366"/>
      <c r="K13" s="367"/>
      <c r="L13" s="364"/>
      <c r="M13" s="365"/>
      <c r="N13" s="366"/>
      <c r="O13" s="367"/>
      <c r="P13" s="376"/>
      <c r="Q13" s="370"/>
      <c r="R13" s="371"/>
      <c r="S13" s="372"/>
      <c r="T13" s="371"/>
      <c r="U13" s="384"/>
      <c r="V13" s="543"/>
      <c r="W13" s="380"/>
      <c r="X13" s="376" t="s">
        <v>87</v>
      </c>
      <c r="Y13" s="370" t="s">
        <v>11</v>
      </c>
      <c r="Z13" s="585">
        <v>2</v>
      </c>
      <c r="AA13" s="159"/>
      <c r="AB13" s="38"/>
      <c r="AC13" s="38"/>
      <c r="AD13" s="38"/>
      <c r="AE13" s="38"/>
      <c r="AF13" s="38"/>
      <c r="AG13" s="38"/>
    </row>
    <row r="14" spans="1:33" x14ac:dyDescent="0.3">
      <c r="A14" s="353" t="s">
        <v>229</v>
      </c>
      <c r="B14" s="381" t="s">
        <v>15</v>
      </c>
      <c r="C14" s="619" t="s">
        <v>159</v>
      </c>
      <c r="D14" s="382"/>
      <c r="E14" s="383"/>
      <c r="F14" s="384"/>
      <c r="G14" s="385"/>
      <c r="H14" s="378"/>
      <c r="I14" s="386"/>
      <c r="J14" s="387"/>
      <c r="K14" s="388"/>
      <c r="L14" s="378"/>
      <c r="M14" s="382"/>
      <c r="N14" s="389"/>
      <c r="O14" s="390"/>
      <c r="P14" s="382"/>
      <c r="Q14" s="384"/>
      <c r="R14" s="389"/>
      <c r="S14" s="390"/>
      <c r="T14" s="389">
        <v>2</v>
      </c>
      <c r="U14" s="399">
        <v>2</v>
      </c>
      <c r="V14" s="544"/>
      <c r="W14" s="392"/>
      <c r="X14" s="432" t="s">
        <v>10</v>
      </c>
      <c r="Y14" s="384"/>
      <c r="Z14" s="390">
        <v>2</v>
      </c>
      <c r="AA14" s="159" t="s">
        <v>0</v>
      </c>
      <c r="AB14" s="38"/>
      <c r="AC14" s="38"/>
      <c r="AD14" s="38"/>
      <c r="AE14" s="38"/>
      <c r="AF14" s="38"/>
      <c r="AG14" s="38"/>
    </row>
    <row r="15" spans="1:33" x14ac:dyDescent="0.3">
      <c r="A15" s="353" t="s">
        <v>230</v>
      </c>
      <c r="B15" s="381" t="s">
        <v>197</v>
      </c>
      <c r="C15" s="622" t="s">
        <v>159</v>
      </c>
      <c r="D15" s="382">
        <v>2</v>
      </c>
      <c r="E15" s="383">
        <v>1</v>
      </c>
      <c r="F15" s="384">
        <v>2</v>
      </c>
      <c r="G15" s="395">
        <v>1</v>
      </c>
      <c r="H15" s="391" t="s">
        <v>0</v>
      </c>
      <c r="I15" s="386"/>
      <c r="J15" s="387"/>
      <c r="K15" s="388"/>
      <c r="L15" s="378"/>
      <c r="M15" s="382"/>
      <c r="N15" s="389"/>
      <c r="O15" s="390"/>
      <c r="P15" s="382"/>
      <c r="Q15" s="384"/>
      <c r="R15" s="389"/>
      <c r="S15" s="390"/>
      <c r="T15" s="389"/>
      <c r="U15" s="384"/>
      <c r="V15" s="543"/>
      <c r="W15" s="392"/>
      <c r="X15" s="432" t="s">
        <v>10</v>
      </c>
      <c r="Y15" s="370" t="s">
        <v>11</v>
      </c>
      <c r="Z15" s="390">
        <v>2</v>
      </c>
      <c r="AA15" s="159"/>
      <c r="AB15" s="38"/>
      <c r="AC15" s="38"/>
      <c r="AD15" s="38"/>
      <c r="AE15" s="38"/>
      <c r="AF15" s="38"/>
      <c r="AG15" s="38"/>
    </row>
    <row r="16" spans="1:33" x14ac:dyDescent="0.3">
      <c r="A16" s="353" t="s">
        <v>231</v>
      </c>
      <c r="B16" s="381" t="s">
        <v>196</v>
      </c>
      <c r="C16" s="619" t="s">
        <v>159</v>
      </c>
      <c r="D16" s="382"/>
      <c r="E16" s="383"/>
      <c r="F16" s="384"/>
      <c r="G16" s="396"/>
      <c r="H16" s="391"/>
      <c r="I16" s="386"/>
      <c r="J16" s="387"/>
      <c r="K16" s="388"/>
      <c r="L16" s="49"/>
      <c r="M16" s="397"/>
      <c r="N16" s="398"/>
      <c r="O16" s="390"/>
      <c r="P16" s="378">
        <v>2</v>
      </c>
      <c r="Q16" s="399">
        <v>1</v>
      </c>
      <c r="R16" s="389">
        <v>2</v>
      </c>
      <c r="S16" s="400">
        <v>1</v>
      </c>
      <c r="T16" s="389"/>
      <c r="U16" s="384"/>
      <c r="V16" s="543"/>
      <c r="W16" s="392"/>
      <c r="X16" s="432" t="s">
        <v>10</v>
      </c>
      <c r="Y16" s="370" t="s">
        <v>11</v>
      </c>
      <c r="Z16" s="390">
        <v>2</v>
      </c>
      <c r="AA16" s="159"/>
      <c r="AB16" s="38"/>
      <c r="AC16" s="38"/>
      <c r="AD16" s="38"/>
      <c r="AE16" s="38"/>
      <c r="AF16" s="38"/>
      <c r="AG16" s="38"/>
    </row>
    <row r="17" spans="1:33" ht="28.2" x14ac:dyDescent="0.3">
      <c r="A17" s="647" t="s">
        <v>232</v>
      </c>
      <c r="B17" s="381" t="s">
        <v>184</v>
      </c>
      <c r="C17" s="618" t="s">
        <v>16</v>
      </c>
      <c r="D17" s="391">
        <v>4</v>
      </c>
      <c r="E17" s="401">
        <v>2</v>
      </c>
      <c r="F17" s="389">
        <v>4</v>
      </c>
      <c r="G17" s="400">
        <v>2</v>
      </c>
      <c r="H17" s="391"/>
      <c r="I17" s="49"/>
      <c r="J17" s="393"/>
      <c r="K17" s="388"/>
      <c r="L17" s="391"/>
      <c r="M17" s="384"/>
      <c r="N17" s="402"/>
      <c r="O17" s="390"/>
      <c r="P17" s="403"/>
      <c r="Q17" s="404"/>
      <c r="R17" s="402"/>
      <c r="S17" s="390"/>
      <c r="T17" s="389"/>
      <c r="U17" s="384"/>
      <c r="V17" s="543"/>
      <c r="W17" s="392"/>
      <c r="X17" s="432" t="s">
        <v>16</v>
      </c>
      <c r="Y17" s="370" t="s">
        <v>11</v>
      </c>
      <c r="Z17" s="390">
        <v>4</v>
      </c>
      <c r="AA17" s="159"/>
      <c r="AB17" s="38"/>
      <c r="AC17" s="38"/>
      <c r="AD17" s="38"/>
      <c r="AE17" s="38"/>
      <c r="AF17" s="38"/>
      <c r="AG17" s="38"/>
    </row>
    <row r="18" spans="1:33" x14ac:dyDescent="0.3">
      <c r="A18" s="709"/>
      <c r="B18" s="353" t="s">
        <v>198</v>
      </c>
      <c r="C18" s="618" t="s">
        <v>16</v>
      </c>
      <c r="D18" s="382">
        <v>1</v>
      </c>
      <c r="E18" s="383">
        <v>0</v>
      </c>
      <c r="F18" s="384">
        <v>1</v>
      </c>
      <c r="G18" s="396">
        <v>0</v>
      </c>
      <c r="H18" s="391"/>
      <c r="I18" s="386"/>
      <c r="J18" s="387"/>
      <c r="K18" s="388"/>
      <c r="L18" s="378"/>
      <c r="M18" s="384"/>
      <c r="N18" s="389"/>
      <c r="O18" s="390"/>
      <c r="P18" s="391"/>
      <c r="Q18" s="384"/>
      <c r="R18" s="389"/>
      <c r="S18" s="390"/>
      <c r="T18" s="389"/>
      <c r="U18" s="384"/>
      <c r="V18" s="543"/>
      <c r="W18" s="392"/>
      <c r="X18" s="432" t="s">
        <v>17</v>
      </c>
      <c r="Y18" s="587"/>
      <c r="Z18" s="390">
        <v>0</v>
      </c>
      <c r="AA18" s="159"/>
      <c r="AB18" s="38"/>
      <c r="AC18" s="38" t="s">
        <v>0</v>
      </c>
      <c r="AD18" s="38"/>
      <c r="AE18" s="38"/>
      <c r="AF18" s="38"/>
      <c r="AG18" s="38"/>
    </row>
    <row r="19" spans="1:33" ht="15" thickBot="1" x14ac:dyDescent="0.35">
      <c r="A19" s="710"/>
      <c r="B19" s="665"/>
      <c r="C19" s="499"/>
      <c r="D19" s="403"/>
      <c r="E19" s="405"/>
      <c r="F19" s="406"/>
      <c r="G19" s="407"/>
      <c r="H19" s="408"/>
      <c r="I19" s="409"/>
      <c r="J19" s="410"/>
      <c r="K19" s="411"/>
      <c r="L19" s="412"/>
      <c r="M19" s="413"/>
      <c r="N19" s="402"/>
      <c r="O19" s="414"/>
      <c r="P19" s="403"/>
      <c r="Q19" s="406"/>
      <c r="R19" s="415"/>
      <c r="S19" s="414"/>
      <c r="T19" s="541"/>
      <c r="U19" s="406"/>
      <c r="V19" s="576"/>
      <c r="W19" s="503"/>
      <c r="X19" s="588"/>
      <c r="Y19" s="665"/>
      <c r="Z19" s="715">
        <f>SUM(Z10:Z18)</f>
        <v>54</v>
      </c>
      <c r="AA19" s="159"/>
      <c r="AB19" s="38"/>
      <c r="AC19" s="38"/>
      <c r="AD19" s="38"/>
      <c r="AE19" s="38"/>
      <c r="AF19" s="38"/>
      <c r="AG19" s="38"/>
    </row>
    <row r="20" spans="1:33" x14ac:dyDescent="0.3">
      <c r="A20" s="811" t="s">
        <v>175</v>
      </c>
      <c r="B20" s="812"/>
      <c r="C20" s="812"/>
      <c r="D20" s="812"/>
      <c r="E20" s="812"/>
      <c r="F20" s="812"/>
      <c r="G20" s="812"/>
      <c r="H20" s="812"/>
      <c r="I20" s="812"/>
      <c r="J20" s="812"/>
      <c r="K20" s="812"/>
      <c r="L20" s="812"/>
      <c r="M20" s="812"/>
      <c r="N20" s="812"/>
      <c r="O20" s="812"/>
      <c r="P20" s="812"/>
      <c r="Q20" s="812"/>
      <c r="R20" s="812"/>
      <c r="S20" s="812"/>
      <c r="T20" s="812"/>
      <c r="U20" s="812"/>
      <c r="V20" s="812"/>
      <c r="W20" s="812"/>
      <c r="X20" s="812"/>
      <c r="Y20" s="812"/>
      <c r="Z20" s="813"/>
      <c r="AA20" s="159"/>
      <c r="AB20" s="38" t="s">
        <v>0</v>
      </c>
      <c r="AC20" s="38"/>
      <c r="AD20" s="38"/>
      <c r="AE20" s="38"/>
      <c r="AF20" s="38"/>
      <c r="AG20" s="38"/>
    </row>
    <row r="21" spans="1:33" ht="15" thickBot="1" x14ac:dyDescent="0.35">
      <c r="A21" s="787"/>
      <c r="B21" s="829"/>
      <c r="C21" s="829"/>
      <c r="D21" s="829"/>
      <c r="E21" s="829"/>
      <c r="F21" s="829"/>
      <c r="G21" s="829"/>
      <c r="H21" s="829"/>
      <c r="I21" s="829"/>
      <c r="J21" s="829"/>
      <c r="K21" s="829"/>
      <c r="L21" s="829"/>
      <c r="M21" s="829"/>
      <c r="N21" s="829"/>
      <c r="O21" s="829"/>
      <c r="P21" s="829"/>
      <c r="Q21" s="829"/>
      <c r="R21" s="829"/>
      <c r="S21" s="829"/>
      <c r="T21" s="829"/>
      <c r="U21" s="829"/>
      <c r="V21" s="829"/>
      <c r="W21" s="829"/>
      <c r="X21" s="829"/>
      <c r="Y21" s="829"/>
      <c r="Z21" s="791"/>
      <c r="AA21" s="159"/>
      <c r="AB21" s="38"/>
      <c r="AC21" s="38"/>
      <c r="AD21" s="38" t="s">
        <v>0</v>
      </c>
      <c r="AE21" s="38"/>
      <c r="AF21" s="38"/>
      <c r="AG21" s="38"/>
    </row>
    <row r="22" spans="1:33" x14ac:dyDescent="0.3">
      <c r="A22" s="490" t="s">
        <v>316</v>
      </c>
      <c r="B22" s="490" t="s">
        <v>176</v>
      </c>
      <c r="C22" s="427" t="s">
        <v>16</v>
      </c>
      <c r="D22" s="376">
        <v>2</v>
      </c>
      <c r="E22" s="497">
        <v>7</v>
      </c>
      <c r="F22" s="376">
        <v>2</v>
      </c>
      <c r="G22" s="589">
        <v>7</v>
      </c>
      <c r="H22" s="376">
        <v>2</v>
      </c>
      <c r="I22" s="426">
        <v>7</v>
      </c>
      <c r="J22" s="370">
        <v>2</v>
      </c>
      <c r="K22" s="589">
        <v>7</v>
      </c>
      <c r="L22" s="369">
        <v>2</v>
      </c>
      <c r="M22" s="497">
        <v>7</v>
      </c>
      <c r="N22" s="370">
        <v>2</v>
      </c>
      <c r="O22" s="590">
        <v>7</v>
      </c>
      <c r="P22" s="376">
        <v>2</v>
      </c>
      <c r="Q22" s="426">
        <v>7</v>
      </c>
      <c r="R22" s="370">
        <v>2</v>
      </c>
      <c r="S22" s="426">
        <v>7</v>
      </c>
      <c r="T22" s="369">
        <v>2</v>
      </c>
      <c r="U22" s="497">
        <v>7</v>
      </c>
      <c r="V22" s="591"/>
      <c r="W22" s="480"/>
      <c r="X22" s="376" t="s">
        <v>110</v>
      </c>
      <c r="Y22" s="362" t="s">
        <v>11</v>
      </c>
      <c r="Z22" s="372">
        <v>63</v>
      </c>
      <c r="AA22" s="159"/>
      <c r="AB22" s="38"/>
      <c r="AC22" s="38"/>
      <c r="AD22" s="38"/>
      <c r="AE22" s="38"/>
      <c r="AF22" s="38"/>
      <c r="AG22" s="38"/>
    </row>
    <row r="23" spans="1:33" x14ac:dyDescent="0.3">
      <c r="A23" s="353" t="s">
        <v>317</v>
      </c>
      <c r="B23" s="353" t="s">
        <v>20</v>
      </c>
      <c r="C23" s="394" t="s">
        <v>159</v>
      </c>
      <c r="D23" s="382">
        <v>1</v>
      </c>
      <c r="E23" s="399">
        <v>1</v>
      </c>
      <c r="F23" s="384">
        <v>1</v>
      </c>
      <c r="G23" s="395">
        <v>1</v>
      </c>
      <c r="H23" s="391"/>
      <c r="I23" s="493"/>
      <c r="J23" s="387"/>
      <c r="K23" s="379" t="s">
        <v>0</v>
      </c>
      <c r="L23" s="378"/>
      <c r="M23" s="384"/>
      <c r="N23" s="384"/>
      <c r="O23" s="542"/>
      <c r="P23" s="382"/>
      <c r="Q23" s="389"/>
      <c r="R23" s="384"/>
      <c r="S23" s="542"/>
      <c r="T23" s="391"/>
      <c r="U23" s="384"/>
      <c r="V23" s="540"/>
      <c r="W23" s="449"/>
      <c r="X23" s="432" t="s">
        <v>10</v>
      </c>
      <c r="Y23" s="362" t="s">
        <v>11</v>
      </c>
      <c r="Z23" s="390">
        <v>2</v>
      </c>
      <c r="AA23" s="159"/>
      <c r="AB23" s="38"/>
      <c r="AC23" s="38"/>
      <c r="AD23" s="38"/>
      <c r="AE23" s="38"/>
      <c r="AF23" s="38"/>
      <c r="AG23" s="38"/>
    </row>
    <row r="24" spans="1:33" x14ac:dyDescent="0.3">
      <c r="A24" s="353" t="s">
        <v>318</v>
      </c>
      <c r="B24" s="353" t="s">
        <v>21</v>
      </c>
      <c r="C24" s="394" t="s">
        <v>159</v>
      </c>
      <c r="D24" s="382"/>
      <c r="E24" s="434"/>
      <c r="F24" s="384"/>
      <c r="G24" s="400"/>
      <c r="H24" s="382">
        <v>1</v>
      </c>
      <c r="I24" s="434">
        <v>1</v>
      </c>
      <c r="J24" s="384">
        <v>1</v>
      </c>
      <c r="K24" s="400">
        <v>1</v>
      </c>
      <c r="L24" s="382">
        <v>1</v>
      </c>
      <c r="M24" s="434">
        <v>1</v>
      </c>
      <c r="N24" s="384">
        <v>1</v>
      </c>
      <c r="O24" s="400">
        <v>1</v>
      </c>
      <c r="P24" s="382"/>
      <c r="Q24" s="434"/>
      <c r="R24" s="384"/>
      <c r="S24" s="400"/>
      <c r="T24" s="408"/>
      <c r="U24" s="404"/>
      <c r="V24" s="730"/>
      <c r="W24" s="449"/>
      <c r="X24" s="432" t="s">
        <v>10</v>
      </c>
      <c r="Y24" s="362" t="s">
        <v>11</v>
      </c>
      <c r="Z24" s="390">
        <v>4</v>
      </c>
      <c r="AA24" s="159"/>
      <c r="AB24" s="38" t="s">
        <v>0</v>
      </c>
      <c r="AC24" s="38"/>
      <c r="AD24" s="38"/>
      <c r="AE24" s="38"/>
      <c r="AF24" s="38"/>
      <c r="AG24" s="38"/>
    </row>
    <row r="25" spans="1:33" x14ac:dyDescent="0.3">
      <c r="A25" s="353" t="s">
        <v>296</v>
      </c>
      <c r="B25" s="353" t="s">
        <v>22</v>
      </c>
      <c r="C25" s="394" t="s">
        <v>16</v>
      </c>
      <c r="D25" s="382">
        <v>1</v>
      </c>
      <c r="E25" s="399">
        <v>1</v>
      </c>
      <c r="F25" s="382">
        <v>1</v>
      </c>
      <c r="G25" s="400">
        <v>1</v>
      </c>
      <c r="H25" s="382">
        <v>1</v>
      </c>
      <c r="I25" s="399">
        <v>1</v>
      </c>
      <c r="J25" s="382">
        <v>1</v>
      </c>
      <c r="K25" s="400">
        <v>1</v>
      </c>
      <c r="L25" s="382">
        <v>1</v>
      </c>
      <c r="M25" s="399">
        <v>1</v>
      </c>
      <c r="N25" s="382">
        <v>1</v>
      </c>
      <c r="O25" s="400">
        <v>1</v>
      </c>
      <c r="P25" s="382">
        <v>1</v>
      </c>
      <c r="Q25" s="399">
        <v>1</v>
      </c>
      <c r="R25" s="382">
        <v>1</v>
      </c>
      <c r="S25" s="400">
        <v>1</v>
      </c>
      <c r="T25" s="391">
        <v>1</v>
      </c>
      <c r="U25" s="399">
        <v>1</v>
      </c>
      <c r="V25" s="539"/>
      <c r="W25" s="449"/>
      <c r="X25" s="432" t="s">
        <v>16</v>
      </c>
      <c r="Y25" s="587"/>
      <c r="Z25" s="390">
        <v>9</v>
      </c>
      <c r="AA25" s="159"/>
      <c r="AB25" s="38" t="s">
        <v>0</v>
      </c>
      <c r="AC25" s="38"/>
      <c r="AD25" s="38"/>
      <c r="AE25" s="38"/>
      <c r="AF25" s="38"/>
      <c r="AG25" s="38"/>
    </row>
    <row r="26" spans="1:33" x14ac:dyDescent="0.3">
      <c r="A26" s="353" t="s">
        <v>319</v>
      </c>
      <c r="B26" s="353" t="s">
        <v>23</v>
      </c>
      <c r="C26" s="394" t="s">
        <v>16</v>
      </c>
      <c r="D26" s="436">
        <v>4</v>
      </c>
      <c r="E26" s="435">
        <v>2</v>
      </c>
      <c r="F26" s="436">
        <v>4</v>
      </c>
      <c r="G26" s="437">
        <v>2</v>
      </c>
      <c r="H26" s="436">
        <v>4</v>
      </c>
      <c r="I26" s="435">
        <v>2</v>
      </c>
      <c r="J26" s="436">
        <v>4</v>
      </c>
      <c r="K26" s="437">
        <v>2</v>
      </c>
      <c r="L26" s="436">
        <v>4</v>
      </c>
      <c r="M26" s="435">
        <v>2</v>
      </c>
      <c r="N26" s="436">
        <v>4</v>
      </c>
      <c r="O26" s="437">
        <v>2</v>
      </c>
      <c r="P26" s="386"/>
      <c r="Q26" s="512"/>
      <c r="R26" s="386"/>
      <c r="S26" s="379"/>
      <c r="T26" s="378"/>
      <c r="U26" s="512"/>
      <c r="V26" s="578"/>
      <c r="W26" s="449"/>
      <c r="X26" s="432" t="s">
        <v>16</v>
      </c>
      <c r="Y26" s="587"/>
      <c r="Z26" s="390">
        <v>12</v>
      </c>
      <c r="AA26" s="159"/>
      <c r="AB26" s="38"/>
      <c r="AC26" s="38"/>
      <c r="AD26" s="38"/>
      <c r="AE26" s="38"/>
      <c r="AF26" s="38"/>
      <c r="AG26" s="38"/>
    </row>
    <row r="27" spans="1:33" x14ac:dyDescent="0.3">
      <c r="A27" s="353" t="s">
        <v>238</v>
      </c>
      <c r="B27" s="353" t="s">
        <v>24</v>
      </c>
      <c r="C27" s="394" t="s">
        <v>16</v>
      </c>
      <c r="D27" s="432">
        <v>1</v>
      </c>
      <c r="E27" s="430">
        <v>3</v>
      </c>
      <c r="F27" s="432">
        <v>1</v>
      </c>
      <c r="G27" s="433">
        <v>3</v>
      </c>
      <c r="H27" s="432">
        <v>1</v>
      </c>
      <c r="I27" s="430">
        <v>3</v>
      </c>
      <c r="J27" s="432">
        <v>1</v>
      </c>
      <c r="K27" s="433">
        <v>3</v>
      </c>
      <c r="L27" s="432">
        <v>1</v>
      </c>
      <c r="M27" s="430">
        <v>3</v>
      </c>
      <c r="N27" s="432">
        <v>1</v>
      </c>
      <c r="O27" s="433">
        <v>3</v>
      </c>
      <c r="P27" s="382">
        <v>1</v>
      </c>
      <c r="Q27" s="399">
        <v>3</v>
      </c>
      <c r="R27" s="382">
        <v>1</v>
      </c>
      <c r="S27" s="400">
        <v>3</v>
      </c>
      <c r="T27" s="391">
        <v>1</v>
      </c>
      <c r="U27" s="399">
        <v>3</v>
      </c>
      <c r="V27" s="539"/>
      <c r="W27" s="449"/>
      <c r="X27" s="432" t="s">
        <v>16</v>
      </c>
      <c r="Y27" s="587"/>
      <c r="Z27" s="390">
        <v>27</v>
      </c>
      <c r="AA27" s="159"/>
      <c r="AB27" s="38"/>
      <c r="AC27" s="38"/>
      <c r="AD27" s="38"/>
      <c r="AE27" s="38"/>
      <c r="AF27" s="38"/>
      <c r="AG27" s="38"/>
    </row>
    <row r="28" spans="1:33" x14ac:dyDescent="0.3">
      <c r="A28" s="353" t="s">
        <v>320</v>
      </c>
      <c r="B28" s="499" t="s">
        <v>59</v>
      </c>
      <c r="C28" s="520" t="s">
        <v>16</v>
      </c>
      <c r="D28" s="546">
        <v>2</v>
      </c>
      <c r="E28" s="547">
        <v>2</v>
      </c>
      <c r="F28" s="546">
        <v>2</v>
      </c>
      <c r="G28" s="548">
        <v>2</v>
      </c>
      <c r="H28" s="429">
        <v>2</v>
      </c>
      <c r="I28" s="547">
        <v>2</v>
      </c>
      <c r="J28" s="546">
        <v>2</v>
      </c>
      <c r="K28" s="549">
        <v>2</v>
      </c>
      <c r="L28" s="546">
        <v>2</v>
      </c>
      <c r="M28" s="547">
        <v>2</v>
      </c>
      <c r="N28" s="431">
        <v>2</v>
      </c>
      <c r="O28" s="549">
        <v>2</v>
      </c>
      <c r="P28" s="413"/>
      <c r="Q28" s="500"/>
      <c r="R28" s="413"/>
      <c r="S28" s="550"/>
      <c r="T28" s="403"/>
      <c r="U28" s="500"/>
      <c r="V28" s="579"/>
      <c r="W28" s="519"/>
      <c r="X28" s="432" t="s">
        <v>16</v>
      </c>
      <c r="Y28" s="592"/>
      <c r="Z28" s="414">
        <v>12</v>
      </c>
      <c r="AA28" s="159"/>
      <c r="AB28" s="38"/>
      <c r="AC28" s="38"/>
      <c r="AD28" s="38"/>
      <c r="AE28" s="38"/>
      <c r="AF28" s="38"/>
      <c r="AG28" s="38"/>
    </row>
    <row r="29" spans="1:33" ht="17.399999999999999" x14ac:dyDescent="0.3">
      <c r="A29" s="353"/>
      <c r="B29" s="545" t="s">
        <v>186</v>
      </c>
      <c r="C29" s="520" t="s">
        <v>16</v>
      </c>
      <c r="D29" s="546"/>
      <c r="E29" s="547"/>
      <c r="F29" s="431"/>
      <c r="G29" s="582"/>
      <c r="H29" s="731"/>
      <c r="I29" s="583"/>
      <c r="J29" s="431"/>
      <c r="K29" s="433"/>
      <c r="L29" s="552">
        <v>1</v>
      </c>
      <c r="M29" s="547">
        <v>2</v>
      </c>
      <c r="N29" s="551">
        <v>1</v>
      </c>
      <c r="O29" s="433">
        <v>2</v>
      </c>
      <c r="P29" s="413"/>
      <c r="Q29" s="415"/>
      <c r="R29" s="406"/>
      <c r="S29" s="580"/>
      <c r="T29" s="403"/>
      <c r="U29" s="406"/>
      <c r="V29" s="557"/>
      <c r="W29" s="519"/>
      <c r="X29" s="432" t="s">
        <v>16</v>
      </c>
      <c r="Y29" s="592"/>
      <c r="Z29" s="414">
        <v>4</v>
      </c>
      <c r="AA29" s="159"/>
      <c r="AB29" s="38"/>
      <c r="AC29" s="38"/>
      <c r="AD29" s="38"/>
      <c r="AE29" s="38"/>
      <c r="AF29" s="38"/>
      <c r="AG29" s="38"/>
    </row>
    <row r="30" spans="1:33" ht="15" thickBot="1" x14ac:dyDescent="0.35">
      <c r="A30" s="353" t="s">
        <v>299</v>
      </c>
      <c r="B30" s="482" t="s">
        <v>25</v>
      </c>
      <c r="C30" s="443" t="s">
        <v>16</v>
      </c>
      <c r="D30" s="440">
        <v>1</v>
      </c>
      <c r="E30" s="439">
        <v>1</v>
      </c>
      <c r="F30" s="450">
        <v>1</v>
      </c>
      <c r="G30" s="441">
        <v>1</v>
      </c>
      <c r="H30" s="417"/>
      <c r="I30" s="440"/>
      <c r="J30" s="450"/>
      <c r="K30" s="486"/>
      <c r="L30" s="417"/>
      <c r="M30" s="452"/>
      <c r="N30" s="452"/>
      <c r="O30" s="453"/>
      <c r="P30" s="440"/>
      <c r="Q30" s="450"/>
      <c r="R30" s="452"/>
      <c r="S30" s="453"/>
      <c r="T30" s="417"/>
      <c r="U30" s="452"/>
      <c r="V30" s="487"/>
      <c r="W30" s="488"/>
      <c r="X30" s="553" t="s">
        <v>16</v>
      </c>
      <c r="Y30" s="593"/>
      <c r="Z30" s="486">
        <v>2</v>
      </c>
      <c r="AA30" s="159"/>
      <c r="AB30" s="38"/>
      <c r="AC30" s="38"/>
      <c r="AD30" s="38"/>
      <c r="AE30" s="38"/>
      <c r="AF30" s="38"/>
      <c r="AG30" s="38"/>
    </row>
    <row r="31" spans="1:33" x14ac:dyDescent="0.3">
      <c r="A31" s="353" t="s">
        <v>261</v>
      </c>
      <c r="B31" s="594" t="s">
        <v>44</v>
      </c>
      <c r="C31" s="427" t="s">
        <v>159</v>
      </c>
      <c r="D31" s="376"/>
      <c r="E31" s="497"/>
      <c r="F31" s="370"/>
      <c r="G31" s="444"/>
      <c r="H31" s="376"/>
      <c r="I31" s="370"/>
      <c r="J31" s="370"/>
      <c r="K31" s="372"/>
      <c r="L31" s="376"/>
      <c r="M31" s="370"/>
      <c r="N31" s="370"/>
      <c r="O31" s="372"/>
      <c r="P31" s="376"/>
      <c r="Q31" s="370"/>
      <c r="R31" s="402">
        <v>1</v>
      </c>
      <c r="S31" s="445">
        <v>2</v>
      </c>
      <c r="T31" s="424">
        <v>1</v>
      </c>
      <c r="U31" s="368">
        <v>2</v>
      </c>
      <c r="V31" s="595"/>
      <c r="W31" s="480"/>
      <c r="X31" s="425" t="s">
        <v>16</v>
      </c>
      <c r="Y31" s="584"/>
      <c r="Z31" s="596">
        <v>4</v>
      </c>
      <c r="AA31" s="159"/>
      <c r="AB31" s="38"/>
      <c r="AC31" s="38"/>
      <c r="AD31" s="38"/>
      <c r="AE31" s="38"/>
      <c r="AF31" s="38"/>
      <c r="AG31" s="38"/>
    </row>
    <row r="32" spans="1:33" ht="17.399999999999999" x14ac:dyDescent="0.3">
      <c r="A32" s="353"/>
      <c r="B32" s="446" t="s">
        <v>185</v>
      </c>
      <c r="C32" s="555"/>
      <c r="D32" s="391"/>
      <c r="E32" s="399">
        <v>4</v>
      </c>
      <c r="F32" s="384"/>
      <c r="G32" s="447"/>
      <c r="H32" s="382"/>
      <c r="I32" s="384"/>
      <c r="J32" s="384"/>
      <c r="K32" s="390"/>
      <c r="L32" s="382"/>
      <c r="M32" s="384"/>
      <c r="N32" s="384"/>
      <c r="O32" s="390"/>
      <c r="P32" s="382"/>
      <c r="Q32" s="399">
        <v>7</v>
      </c>
      <c r="R32" s="384"/>
      <c r="S32" s="400">
        <v>4</v>
      </c>
      <c r="T32" s="382"/>
      <c r="U32" s="399">
        <v>2</v>
      </c>
      <c r="V32" s="597"/>
      <c r="W32" s="449"/>
      <c r="X32" s="432"/>
      <c r="Y32" s="587"/>
      <c r="Z32" s="598">
        <v>17</v>
      </c>
      <c r="AA32" s="159"/>
      <c r="AB32" s="38"/>
      <c r="AC32" s="38"/>
      <c r="AD32" s="38"/>
      <c r="AE32" s="38"/>
      <c r="AF32" s="38"/>
      <c r="AG32" s="38"/>
    </row>
    <row r="33" spans="1:33" x14ac:dyDescent="0.3">
      <c r="A33" s="353"/>
      <c r="B33" s="558" t="s">
        <v>105</v>
      </c>
      <c r="C33" s="389"/>
      <c r="D33" s="391"/>
      <c r="E33" s="399"/>
      <c r="F33" s="384"/>
      <c r="G33" s="447"/>
      <c r="H33" s="382"/>
      <c r="I33" s="384"/>
      <c r="J33" s="384"/>
      <c r="K33" s="390"/>
      <c r="L33" s="382"/>
      <c r="M33" s="384"/>
      <c r="N33" s="384"/>
      <c r="O33" s="390"/>
      <c r="P33" s="382"/>
      <c r="Q33" s="384"/>
      <c r="R33" s="384"/>
      <c r="S33" s="390"/>
      <c r="T33" s="382"/>
      <c r="U33" s="399">
        <v>0</v>
      </c>
      <c r="V33" s="597"/>
      <c r="W33" s="449"/>
      <c r="X33" s="432"/>
      <c r="Y33" s="587"/>
      <c r="Z33" s="637"/>
      <c r="AA33" s="594"/>
      <c r="AB33" s="38"/>
      <c r="AC33" s="38"/>
      <c r="AD33" s="38"/>
      <c r="AE33" s="38"/>
      <c r="AF33" s="38"/>
      <c r="AG33" s="38"/>
    </row>
    <row r="34" spans="1:33" ht="15" thickBot="1" x14ac:dyDescent="0.35">
      <c r="A34" s="710"/>
      <c r="B34" s="159"/>
      <c r="C34" s="73"/>
      <c r="D34" s="408"/>
      <c r="E34" s="191"/>
      <c r="F34" s="404"/>
      <c r="G34" s="716"/>
      <c r="H34" s="136"/>
      <c r="I34" s="404"/>
      <c r="J34" s="404"/>
      <c r="K34" s="690"/>
      <c r="L34" s="136"/>
      <c r="M34" s="404"/>
      <c r="N34" s="404"/>
      <c r="O34" s="690"/>
      <c r="P34" s="136"/>
      <c r="Q34" s="404"/>
      <c r="R34" s="404"/>
      <c r="S34" s="690"/>
      <c r="T34" s="136"/>
      <c r="U34" s="404"/>
      <c r="V34" s="717"/>
      <c r="W34" s="718"/>
      <c r="X34" s="719"/>
      <c r="Y34" s="720"/>
      <c r="Z34" s="721">
        <f>SUM(Z22:Z32)</f>
        <v>156</v>
      </c>
      <c r="AA34" s="159"/>
      <c r="AB34" s="38"/>
      <c r="AC34" s="38"/>
      <c r="AD34" s="38"/>
      <c r="AE34" s="38"/>
      <c r="AF34" s="38"/>
      <c r="AG34" s="38"/>
    </row>
    <row r="35" spans="1:33" ht="14.4" customHeight="1" x14ac:dyDescent="0.3">
      <c r="A35" s="765" t="s">
        <v>26</v>
      </c>
      <c r="B35" s="766"/>
      <c r="C35" s="766"/>
      <c r="D35" s="766"/>
      <c r="E35" s="766"/>
      <c r="F35" s="766"/>
      <c r="G35" s="766"/>
      <c r="H35" s="766"/>
      <c r="I35" s="766"/>
      <c r="J35" s="766"/>
      <c r="K35" s="766"/>
      <c r="L35" s="766"/>
      <c r="M35" s="766"/>
      <c r="N35" s="766"/>
      <c r="O35" s="766"/>
      <c r="P35" s="766"/>
      <c r="Q35" s="766"/>
      <c r="R35" s="766"/>
      <c r="S35" s="766"/>
      <c r="T35" s="766"/>
      <c r="U35" s="766"/>
      <c r="V35" s="766"/>
      <c r="W35" s="766"/>
      <c r="X35" s="766"/>
      <c r="Y35" s="766"/>
      <c r="Z35" s="767"/>
      <c r="AA35" s="159"/>
      <c r="AB35" s="38"/>
      <c r="AC35" s="38"/>
      <c r="AD35" s="38"/>
      <c r="AE35" s="38"/>
      <c r="AF35" s="38"/>
      <c r="AG35" s="38"/>
    </row>
    <row r="36" spans="1:33" ht="15" customHeight="1" thickBot="1" x14ac:dyDescent="0.35">
      <c r="A36" s="836"/>
      <c r="B36" s="837"/>
      <c r="C36" s="837"/>
      <c r="D36" s="837"/>
      <c r="E36" s="837"/>
      <c r="F36" s="837"/>
      <c r="G36" s="837"/>
      <c r="H36" s="837"/>
      <c r="I36" s="837"/>
      <c r="J36" s="837"/>
      <c r="K36" s="837"/>
      <c r="L36" s="837"/>
      <c r="M36" s="837"/>
      <c r="N36" s="837"/>
      <c r="O36" s="837"/>
      <c r="P36" s="837"/>
      <c r="Q36" s="837"/>
      <c r="R36" s="837"/>
      <c r="S36" s="837"/>
      <c r="T36" s="837"/>
      <c r="U36" s="837"/>
      <c r="V36" s="837"/>
      <c r="W36" s="837"/>
      <c r="X36" s="837"/>
      <c r="Y36" s="837"/>
      <c r="Z36" s="838"/>
      <c r="AA36" s="159"/>
      <c r="AB36" s="38"/>
      <c r="AC36" s="38"/>
      <c r="AD36" s="38"/>
      <c r="AE36" s="38"/>
      <c r="AF36" s="38"/>
      <c r="AG36" s="38"/>
    </row>
    <row r="37" spans="1:33" ht="15" customHeight="1" x14ac:dyDescent="0.3">
      <c r="A37" s="823" t="s">
        <v>27</v>
      </c>
      <c r="B37" s="824"/>
      <c r="C37" s="824"/>
      <c r="D37" s="824"/>
      <c r="E37" s="824"/>
      <c r="F37" s="824"/>
      <c r="G37" s="824"/>
      <c r="H37" s="824"/>
      <c r="I37" s="824"/>
      <c r="J37" s="824"/>
      <c r="K37" s="824"/>
      <c r="L37" s="824"/>
      <c r="M37" s="824"/>
      <c r="N37" s="824"/>
      <c r="O37" s="824"/>
      <c r="P37" s="824"/>
      <c r="Q37" s="824"/>
      <c r="R37" s="824"/>
      <c r="S37" s="824"/>
      <c r="T37" s="824"/>
      <c r="U37" s="824"/>
      <c r="V37" s="824"/>
      <c r="W37" s="824"/>
      <c r="X37" s="824"/>
      <c r="Y37" s="824"/>
      <c r="Z37" s="824"/>
      <c r="AA37" s="825"/>
      <c r="AB37" s="271"/>
      <c r="AC37" s="38"/>
      <c r="AD37" s="38"/>
      <c r="AE37" s="38"/>
      <c r="AF37" s="38"/>
      <c r="AG37" s="38" t="s">
        <v>0</v>
      </c>
    </row>
    <row r="38" spans="1:33" ht="0.6" customHeight="1" thickBot="1" x14ac:dyDescent="0.35">
      <c r="A38" s="826"/>
      <c r="B38" s="827"/>
      <c r="C38" s="827"/>
      <c r="D38" s="827"/>
      <c r="E38" s="827"/>
      <c r="F38" s="827"/>
      <c r="G38" s="827"/>
      <c r="H38" s="827"/>
      <c r="I38" s="827"/>
      <c r="J38" s="827"/>
      <c r="K38" s="827"/>
      <c r="L38" s="827"/>
      <c r="M38" s="827"/>
      <c r="N38" s="827"/>
      <c r="O38" s="827"/>
      <c r="P38" s="827"/>
      <c r="Q38" s="827"/>
      <c r="R38" s="827"/>
      <c r="S38" s="827"/>
      <c r="T38" s="827"/>
      <c r="U38" s="827"/>
      <c r="V38" s="827"/>
      <c r="W38" s="827"/>
      <c r="X38" s="827"/>
      <c r="Y38" s="827"/>
      <c r="Z38" s="827"/>
      <c r="AA38" s="828"/>
      <c r="AB38" s="665"/>
      <c r="AC38" s="38"/>
      <c r="AD38" s="38"/>
      <c r="AE38" s="38"/>
      <c r="AF38" s="38"/>
      <c r="AG38" s="38"/>
    </row>
    <row r="39" spans="1:33" x14ac:dyDescent="0.3">
      <c r="A39" s="490" t="s">
        <v>240</v>
      </c>
      <c r="B39" s="691" t="s">
        <v>147</v>
      </c>
      <c r="C39" s="692" t="s">
        <v>159</v>
      </c>
      <c r="D39" s="469"/>
      <c r="E39" s="470"/>
      <c r="F39" s="471"/>
      <c r="G39" s="472"/>
      <c r="H39" s="473">
        <v>2</v>
      </c>
      <c r="I39" s="474">
        <v>3</v>
      </c>
      <c r="J39" s="475">
        <v>2</v>
      </c>
      <c r="K39" s="476">
        <v>3</v>
      </c>
      <c r="L39" s="475"/>
      <c r="M39" s="477"/>
      <c r="N39" s="475"/>
      <c r="O39" s="478"/>
      <c r="P39" s="469"/>
      <c r="Q39" s="471"/>
      <c r="R39" s="475"/>
      <c r="S39" s="478"/>
      <c r="T39" s="469"/>
      <c r="U39" s="471"/>
      <c r="V39" s="479"/>
      <c r="W39" s="480"/>
      <c r="X39" s="481" t="s">
        <v>10</v>
      </c>
      <c r="Y39" s="45" t="s">
        <v>11</v>
      </c>
      <c r="Z39" s="693">
        <v>6</v>
      </c>
      <c r="AA39" s="159"/>
      <c r="AB39" s="38"/>
      <c r="AC39" s="38"/>
      <c r="AD39" s="38"/>
      <c r="AE39" s="38"/>
      <c r="AF39" s="38"/>
      <c r="AG39" s="38"/>
    </row>
    <row r="40" spans="1:33" x14ac:dyDescent="0.3">
      <c r="A40" s="353" t="s">
        <v>241</v>
      </c>
      <c r="B40" s="352" t="s">
        <v>28</v>
      </c>
      <c r="C40" s="627" t="s">
        <v>159</v>
      </c>
      <c r="D40" s="454"/>
      <c r="E40" s="455"/>
      <c r="F40" s="456"/>
      <c r="G40" s="461"/>
      <c r="H40" s="458"/>
      <c r="I40" s="459"/>
      <c r="J40" s="460"/>
      <c r="K40" s="461"/>
      <c r="L40" s="460">
        <v>2</v>
      </c>
      <c r="M40" s="462">
        <v>2</v>
      </c>
      <c r="N40" s="460"/>
      <c r="O40" s="463"/>
      <c r="P40" s="454"/>
      <c r="Q40" s="456"/>
      <c r="R40" s="460"/>
      <c r="S40" s="463"/>
      <c r="T40" s="454"/>
      <c r="U40" s="456"/>
      <c r="V40" s="464"/>
      <c r="W40" s="449"/>
      <c r="X40" s="465" t="s">
        <v>10</v>
      </c>
      <c r="Y40" s="463" t="s">
        <v>147</v>
      </c>
      <c r="Z40" s="468">
        <v>3</v>
      </c>
      <c r="AA40" s="159"/>
      <c r="AB40" s="38"/>
      <c r="AC40" s="38"/>
      <c r="AD40" s="38"/>
      <c r="AE40" s="38"/>
      <c r="AF40" s="38"/>
      <c r="AG40" s="38"/>
    </row>
    <row r="41" spans="1:33" x14ac:dyDescent="0.3">
      <c r="A41" s="353" t="s">
        <v>242</v>
      </c>
      <c r="B41" s="353" t="s">
        <v>54</v>
      </c>
      <c r="C41" s="638" t="s">
        <v>16</v>
      </c>
      <c r="D41" s="454"/>
      <c r="E41" s="455"/>
      <c r="F41" s="456"/>
      <c r="G41" s="457"/>
      <c r="H41" s="458"/>
      <c r="I41" s="459"/>
      <c r="J41" s="460"/>
      <c r="K41" s="461"/>
      <c r="L41" s="460">
        <v>2</v>
      </c>
      <c r="M41" s="462">
        <v>2</v>
      </c>
      <c r="N41" s="460"/>
      <c r="O41" s="463"/>
      <c r="P41" s="454"/>
      <c r="Q41" s="456"/>
      <c r="R41" s="460"/>
      <c r="S41" s="463"/>
      <c r="T41" s="454"/>
      <c r="U41" s="456"/>
      <c r="V41" s="464"/>
      <c r="W41" s="449"/>
      <c r="X41" s="465" t="s">
        <v>16</v>
      </c>
      <c r="Y41" s="463"/>
      <c r="Z41" s="468">
        <v>2</v>
      </c>
      <c r="AA41" s="159"/>
      <c r="AB41" s="38"/>
      <c r="AC41" s="38"/>
      <c r="AD41" s="38"/>
      <c r="AE41" s="38"/>
      <c r="AF41" s="38"/>
      <c r="AG41" s="38"/>
    </row>
    <row r="42" spans="1:33" x14ac:dyDescent="0.3">
      <c r="A42" s="353" t="s">
        <v>243</v>
      </c>
      <c r="B42" s="352" t="s">
        <v>29</v>
      </c>
      <c r="C42" s="627" t="s">
        <v>159</v>
      </c>
      <c r="D42" s="454"/>
      <c r="E42" s="455"/>
      <c r="F42" s="456">
        <v>3</v>
      </c>
      <c r="G42" s="462">
        <v>3</v>
      </c>
      <c r="H42" s="458"/>
      <c r="I42" s="459"/>
      <c r="J42" s="460"/>
      <c r="K42" s="461"/>
      <c r="L42" s="460"/>
      <c r="M42" s="462"/>
      <c r="N42" s="460"/>
      <c r="O42" s="463"/>
      <c r="P42" s="454"/>
      <c r="Q42" s="456"/>
      <c r="R42" s="460"/>
      <c r="S42" s="463"/>
      <c r="T42" s="454"/>
      <c r="U42" s="456"/>
      <c r="V42" s="464"/>
      <c r="W42" s="449"/>
      <c r="X42" s="465" t="s">
        <v>10</v>
      </c>
      <c r="Y42" s="463"/>
      <c r="Z42" s="460">
        <v>2</v>
      </c>
      <c r="AA42" s="594"/>
      <c r="AB42" s="38"/>
      <c r="AC42" s="38"/>
      <c r="AD42" s="38"/>
      <c r="AE42" s="38"/>
      <c r="AF42" s="38"/>
      <c r="AG42" s="38"/>
    </row>
    <row r="43" spans="1:33" x14ac:dyDescent="0.3">
      <c r="A43" s="353" t="s">
        <v>244</v>
      </c>
      <c r="B43" s="353" t="s">
        <v>132</v>
      </c>
      <c r="C43" s="599" t="s">
        <v>16</v>
      </c>
      <c r="D43" s="454"/>
      <c r="E43" s="455"/>
      <c r="F43" s="456"/>
      <c r="G43" s="457"/>
      <c r="H43" s="458"/>
      <c r="I43" s="459"/>
      <c r="J43" s="460"/>
      <c r="K43" s="461"/>
      <c r="L43" s="460"/>
      <c r="M43" s="462"/>
      <c r="N43" s="460"/>
      <c r="O43" s="463"/>
      <c r="P43" s="454">
        <v>2</v>
      </c>
      <c r="Q43" s="462">
        <v>2</v>
      </c>
      <c r="R43" s="460"/>
      <c r="S43" s="463"/>
      <c r="T43" s="454"/>
      <c r="U43" s="456"/>
      <c r="V43" s="464"/>
      <c r="W43" s="449"/>
      <c r="X43" s="465" t="s">
        <v>16</v>
      </c>
      <c r="Y43" s="463"/>
      <c r="Z43" s="460">
        <v>2</v>
      </c>
      <c r="AA43" s="594"/>
      <c r="AB43" s="38"/>
      <c r="AC43" s="38"/>
      <c r="AD43" s="38"/>
      <c r="AE43" s="38"/>
      <c r="AF43" s="38"/>
      <c r="AG43" s="38"/>
    </row>
    <row r="44" spans="1:33" x14ac:dyDescent="0.3">
      <c r="A44" s="353" t="s">
        <v>245</v>
      </c>
      <c r="B44" s="354" t="s">
        <v>31</v>
      </c>
      <c r="C44" s="628" t="s">
        <v>159</v>
      </c>
      <c r="D44" s="454"/>
      <c r="E44" s="455"/>
      <c r="F44" s="456"/>
      <c r="G44" s="457"/>
      <c r="H44" s="458">
        <v>2</v>
      </c>
      <c r="I44" s="459">
        <v>3</v>
      </c>
      <c r="J44" s="460"/>
      <c r="K44" s="461"/>
      <c r="L44" s="460"/>
      <c r="M44" s="462"/>
      <c r="N44" s="460"/>
      <c r="O44" s="461"/>
      <c r="P44" s="458"/>
      <c r="Q44" s="459"/>
      <c r="R44" s="460"/>
      <c r="S44" s="461"/>
      <c r="T44" s="454"/>
      <c r="U44" s="456"/>
      <c r="V44" s="464"/>
      <c r="W44" s="449"/>
      <c r="X44" s="465" t="s">
        <v>10</v>
      </c>
      <c r="Y44" s="463"/>
      <c r="Z44" s="460">
        <v>3</v>
      </c>
      <c r="AA44" s="594"/>
      <c r="AB44" s="38"/>
      <c r="AC44" s="38"/>
      <c r="AD44" s="38"/>
      <c r="AE44" s="38"/>
      <c r="AF44" s="38"/>
      <c r="AG44" s="38"/>
    </row>
    <row r="45" spans="1:33" x14ac:dyDescent="0.3">
      <c r="A45" s="353" t="s">
        <v>246</v>
      </c>
      <c r="B45" s="352" t="s">
        <v>30</v>
      </c>
      <c r="C45" s="627" t="s">
        <v>16</v>
      </c>
      <c r="D45" s="454"/>
      <c r="E45" s="455"/>
      <c r="F45" s="456"/>
      <c r="G45" s="457"/>
      <c r="H45" s="458"/>
      <c r="I45" s="459"/>
      <c r="J45" s="460">
        <v>2</v>
      </c>
      <c r="K45" s="461">
        <v>3</v>
      </c>
      <c r="L45" s="460"/>
      <c r="M45" s="462"/>
      <c r="N45" s="460"/>
      <c r="O45" s="463"/>
      <c r="P45" s="458"/>
      <c r="Q45" s="459"/>
      <c r="R45" s="460"/>
      <c r="S45" s="461"/>
      <c r="T45" s="454"/>
      <c r="U45" s="456"/>
      <c r="V45" s="464"/>
      <c r="W45" s="449"/>
      <c r="X45" s="465" t="s">
        <v>10</v>
      </c>
      <c r="Y45" s="463" t="s">
        <v>31</v>
      </c>
      <c r="Z45" s="460">
        <v>3</v>
      </c>
      <c r="AA45" s="594"/>
      <c r="AB45" s="38"/>
      <c r="AC45" s="38"/>
      <c r="AD45" s="38"/>
      <c r="AE45" s="38" t="s">
        <v>0</v>
      </c>
      <c r="AF45" s="38"/>
      <c r="AG45" s="38"/>
    </row>
    <row r="46" spans="1:33" x14ac:dyDescent="0.3">
      <c r="A46" s="353" t="s">
        <v>247</v>
      </c>
      <c r="B46" s="352" t="s">
        <v>32</v>
      </c>
      <c r="C46" s="627" t="s">
        <v>159</v>
      </c>
      <c r="D46" s="454"/>
      <c r="E46" s="455"/>
      <c r="F46" s="456"/>
      <c r="G46" s="457"/>
      <c r="H46" s="458"/>
      <c r="I46" s="455"/>
      <c r="J46" s="456"/>
      <c r="K46" s="461"/>
      <c r="L46" s="460"/>
      <c r="M46" s="466"/>
      <c r="N46" s="456"/>
      <c r="O46" s="455"/>
      <c r="P46" s="458"/>
      <c r="Q46" s="456"/>
      <c r="R46" s="460"/>
      <c r="S46" s="461"/>
      <c r="T46" s="458">
        <v>2</v>
      </c>
      <c r="U46" s="455">
        <v>3</v>
      </c>
      <c r="V46" s="611"/>
      <c r="W46" s="392"/>
      <c r="X46" s="465" t="s">
        <v>10</v>
      </c>
      <c r="Y46" s="467"/>
      <c r="Z46" s="468">
        <v>3</v>
      </c>
      <c r="AA46" s="159"/>
      <c r="AB46" s="38"/>
      <c r="AC46" s="38"/>
      <c r="AD46" s="38"/>
      <c r="AE46" s="38"/>
      <c r="AF46" s="38"/>
      <c r="AG46" s="38"/>
    </row>
    <row r="47" spans="1:33" x14ac:dyDescent="0.3">
      <c r="A47" s="353" t="s">
        <v>248</v>
      </c>
      <c r="B47" s="635" t="s">
        <v>33</v>
      </c>
      <c r="C47" s="632" t="s">
        <v>16</v>
      </c>
      <c r="D47" s="454"/>
      <c r="E47" s="455"/>
      <c r="F47" s="456"/>
      <c r="G47" s="457"/>
      <c r="H47" s="458"/>
      <c r="I47" s="459"/>
      <c r="J47" s="460"/>
      <c r="K47" s="461"/>
      <c r="L47" s="460"/>
      <c r="M47" s="462"/>
      <c r="N47" s="460"/>
      <c r="O47" s="463"/>
      <c r="P47" s="454"/>
      <c r="Q47" s="456"/>
      <c r="R47" s="460"/>
      <c r="S47" s="463"/>
      <c r="T47" s="454"/>
      <c r="U47" s="456"/>
      <c r="V47" s="320">
        <v>2</v>
      </c>
      <c r="W47" s="449">
        <v>2</v>
      </c>
      <c r="X47" s="465" t="s">
        <v>16</v>
      </c>
      <c r="Y47" s="463"/>
      <c r="Z47" s="468">
        <v>2</v>
      </c>
      <c r="AA47" s="159"/>
      <c r="AB47" s="38"/>
      <c r="AC47" s="38"/>
      <c r="AD47" s="38"/>
      <c r="AE47" s="38"/>
      <c r="AF47" s="38"/>
      <c r="AG47" s="38"/>
    </row>
    <row r="48" spans="1:33" x14ac:dyDescent="0.3">
      <c r="A48" s="353" t="s">
        <v>273</v>
      </c>
      <c r="B48" s="635" t="s">
        <v>34</v>
      </c>
      <c r="C48" s="632" t="s">
        <v>16</v>
      </c>
      <c r="D48" s="454">
        <v>2</v>
      </c>
      <c r="E48" s="466">
        <v>0</v>
      </c>
      <c r="F48" s="456"/>
      <c r="G48" s="461"/>
      <c r="H48" s="458"/>
      <c r="I48" s="459"/>
      <c r="J48" s="460"/>
      <c r="K48" s="461"/>
      <c r="L48" s="460"/>
      <c r="M48" s="462"/>
      <c r="N48" s="460"/>
      <c r="O48" s="463"/>
      <c r="P48" s="454"/>
      <c r="Q48" s="462"/>
      <c r="R48" s="454">
        <v>2</v>
      </c>
      <c r="S48" s="461">
        <v>0</v>
      </c>
      <c r="T48" s="454"/>
      <c r="U48" s="456"/>
      <c r="V48" s="464"/>
      <c r="W48" s="449"/>
      <c r="X48" s="465" t="s">
        <v>17</v>
      </c>
      <c r="Y48" s="393" t="s">
        <v>11</v>
      </c>
      <c r="Z48" s="468">
        <v>0</v>
      </c>
      <c r="AA48" s="594"/>
      <c r="AB48" s="38"/>
      <c r="AC48" s="38"/>
      <c r="AD48" s="38"/>
      <c r="AE48" s="38"/>
      <c r="AF48" s="38"/>
      <c r="AG48" s="38"/>
    </row>
    <row r="49" spans="1:33" x14ac:dyDescent="0.3">
      <c r="A49" s="712"/>
      <c r="B49" s="446" t="s">
        <v>53</v>
      </c>
      <c r="C49" s="633"/>
      <c r="D49" s="469"/>
      <c r="E49" s="470"/>
      <c r="F49" s="471"/>
      <c r="G49" s="472"/>
      <c r="H49" s="473"/>
      <c r="I49" s="474"/>
      <c r="J49" s="475"/>
      <c r="K49" s="476"/>
      <c r="L49" s="475"/>
      <c r="M49" s="477"/>
      <c r="N49" s="475"/>
      <c r="O49" s="478"/>
      <c r="P49" s="469">
        <v>2</v>
      </c>
      <c r="Q49" s="477">
        <v>2</v>
      </c>
      <c r="R49" s="475"/>
      <c r="S49" s="478"/>
      <c r="T49" s="469"/>
      <c r="U49" s="471"/>
      <c r="V49" s="479"/>
      <c r="W49" s="480"/>
      <c r="X49" s="481"/>
      <c r="Y49" s="478"/>
      <c r="Z49" s="460">
        <v>2</v>
      </c>
      <c r="AA49" s="594"/>
      <c r="AB49" s="38"/>
      <c r="AC49" s="38"/>
      <c r="AD49" s="38"/>
      <c r="AE49" s="38"/>
      <c r="AF49" s="38"/>
      <c r="AG49" s="38"/>
    </row>
    <row r="50" spans="1:33" ht="15" thickBot="1" x14ac:dyDescent="0.35">
      <c r="A50" s="713"/>
      <c r="B50" s="499"/>
      <c r="C50" s="671"/>
      <c r="D50" s="413"/>
      <c r="E50" s="405"/>
      <c r="F50" s="406"/>
      <c r="G50" s="501"/>
      <c r="H50" s="403"/>
      <c r="I50" s="634"/>
      <c r="J50" s="409"/>
      <c r="K50" s="197"/>
      <c r="L50" s="409"/>
      <c r="M50" s="500"/>
      <c r="N50" s="415"/>
      <c r="O50" s="414"/>
      <c r="P50" s="413"/>
      <c r="Q50" s="406"/>
      <c r="R50" s="415"/>
      <c r="S50" s="414"/>
      <c r="T50" s="413"/>
      <c r="U50" s="406"/>
      <c r="V50" s="557"/>
      <c r="W50" s="519"/>
      <c r="X50" s="413"/>
      <c r="Y50" s="120"/>
      <c r="Z50" s="672">
        <f>SUM(Z39:Z49)</f>
        <v>28</v>
      </c>
      <c r="AA50" s="159"/>
      <c r="AB50" s="38"/>
      <c r="AC50" s="38"/>
      <c r="AD50" s="38"/>
      <c r="AE50" s="38"/>
      <c r="AF50" s="38"/>
      <c r="AG50" s="38"/>
    </row>
    <row r="51" spans="1:33" ht="15" thickBot="1" x14ac:dyDescent="0.35">
      <c r="A51" s="777" t="s">
        <v>102</v>
      </c>
      <c r="B51" s="778"/>
      <c r="C51" s="778"/>
      <c r="D51" s="778"/>
      <c r="E51" s="778"/>
      <c r="F51" s="778"/>
      <c r="G51" s="778"/>
      <c r="H51" s="778"/>
      <c r="I51" s="778"/>
      <c r="J51" s="778"/>
      <c r="K51" s="778"/>
      <c r="L51" s="778"/>
      <c r="M51" s="778"/>
      <c r="N51" s="778"/>
      <c r="O51" s="778"/>
      <c r="P51" s="778"/>
      <c r="Q51" s="778"/>
      <c r="R51" s="778"/>
      <c r="S51" s="778"/>
      <c r="T51" s="778"/>
      <c r="U51" s="778"/>
      <c r="V51" s="778"/>
      <c r="W51" s="778"/>
      <c r="X51" s="778"/>
      <c r="Y51" s="778"/>
      <c r="Z51" s="779"/>
      <c r="AA51" s="159"/>
      <c r="AB51" s="38"/>
      <c r="AC51" s="38"/>
      <c r="AD51" s="38"/>
      <c r="AE51" s="38"/>
      <c r="AF51" s="38"/>
      <c r="AG51" s="38"/>
    </row>
    <row r="52" spans="1:33" x14ac:dyDescent="0.3">
      <c r="A52" s="490" t="s">
        <v>249</v>
      </c>
      <c r="B52" s="490" t="s">
        <v>55</v>
      </c>
      <c r="C52" s="263" t="s">
        <v>16</v>
      </c>
      <c r="D52" s="376"/>
      <c r="E52" s="497"/>
      <c r="F52" s="371"/>
      <c r="G52" s="444"/>
      <c r="H52" s="376">
        <v>2</v>
      </c>
      <c r="I52" s="365">
        <v>2</v>
      </c>
      <c r="J52" s="366"/>
      <c r="K52" s="491"/>
      <c r="L52" s="360"/>
      <c r="M52" s="376"/>
      <c r="N52" s="371"/>
      <c r="O52" s="372"/>
      <c r="P52" s="376"/>
      <c r="Q52" s="376"/>
      <c r="R52" s="371"/>
      <c r="S52" s="372"/>
      <c r="T52" s="369"/>
      <c r="U52" s="371"/>
      <c r="V52" s="240"/>
      <c r="W52" s="380"/>
      <c r="X52" s="376" t="s">
        <v>16</v>
      </c>
      <c r="Y52" s="45"/>
      <c r="Z52" s="427">
        <v>2</v>
      </c>
      <c r="AA52" s="159"/>
      <c r="AB52" s="38"/>
      <c r="AC52" s="38"/>
      <c r="AD52" s="38"/>
      <c r="AE52" s="38"/>
      <c r="AF52" s="38"/>
      <c r="AG52" s="38"/>
    </row>
    <row r="53" spans="1:33" x14ac:dyDescent="0.3">
      <c r="A53" s="353" t="s">
        <v>250</v>
      </c>
      <c r="B53" s="353" t="s">
        <v>56</v>
      </c>
      <c r="C53" s="531" t="s">
        <v>159</v>
      </c>
      <c r="D53" s="382">
        <v>2</v>
      </c>
      <c r="E53" s="399">
        <v>3</v>
      </c>
      <c r="F53" s="389"/>
      <c r="G53" s="447"/>
      <c r="H53" s="382"/>
      <c r="I53" s="386"/>
      <c r="J53" s="387"/>
      <c r="K53" s="388"/>
      <c r="L53" s="386"/>
      <c r="M53" s="382"/>
      <c r="N53" s="389"/>
      <c r="O53" s="390"/>
      <c r="P53" s="382"/>
      <c r="Q53" s="382"/>
      <c r="R53" s="389"/>
      <c r="S53" s="390"/>
      <c r="T53" s="391"/>
      <c r="U53" s="389"/>
      <c r="V53" s="611"/>
      <c r="W53" s="392"/>
      <c r="X53" s="382" t="s">
        <v>10</v>
      </c>
      <c r="Y53" s="393"/>
      <c r="Z53" s="394">
        <v>2</v>
      </c>
      <c r="AA53" s="159"/>
      <c r="AB53" s="38"/>
      <c r="AC53" s="38"/>
      <c r="AD53" s="38"/>
      <c r="AE53" s="38"/>
      <c r="AF53" s="38"/>
      <c r="AG53" s="38"/>
    </row>
    <row r="54" spans="1:33" x14ac:dyDescent="0.3">
      <c r="A54" s="353" t="s">
        <v>251</v>
      </c>
      <c r="B54" s="353" t="s">
        <v>57</v>
      </c>
      <c r="C54" s="531" t="s">
        <v>159</v>
      </c>
      <c r="D54" s="382"/>
      <c r="E54" s="399"/>
      <c r="F54" s="389"/>
      <c r="G54" s="447"/>
      <c r="H54" s="382"/>
      <c r="I54" s="493"/>
      <c r="J54" s="387"/>
      <c r="K54" s="388"/>
      <c r="L54" s="386"/>
      <c r="M54" s="382"/>
      <c r="N54" s="389">
        <v>2</v>
      </c>
      <c r="O54" s="400">
        <v>2</v>
      </c>
      <c r="P54" s="382"/>
      <c r="Q54" s="382"/>
      <c r="R54" s="389"/>
      <c r="S54" s="390"/>
      <c r="T54" s="391"/>
      <c r="U54" s="389"/>
      <c r="V54" s="611"/>
      <c r="W54" s="392"/>
      <c r="X54" s="382" t="s">
        <v>10</v>
      </c>
      <c r="Y54" s="393"/>
      <c r="Z54" s="394">
        <v>2</v>
      </c>
      <c r="AA54" s="159"/>
      <c r="AB54" s="38"/>
      <c r="AC54" s="38"/>
      <c r="AD54" s="38"/>
      <c r="AE54" s="38"/>
      <c r="AF54" s="38"/>
      <c r="AG54" s="38"/>
    </row>
    <row r="55" spans="1:33" x14ac:dyDescent="0.3">
      <c r="A55" s="353" t="s">
        <v>252</v>
      </c>
      <c r="B55" s="499" t="s">
        <v>163</v>
      </c>
      <c r="C55" s="639" t="s">
        <v>159</v>
      </c>
      <c r="D55" s="413"/>
      <c r="E55" s="500"/>
      <c r="F55" s="415"/>
      <c r="G55" s="501"/>
      <c r="H55" s="413"/>
      <c r="I55" s="634"/>
      <c r="J55" s="409"/>
      <c r="K55" s="411"/>
      <c r="L55" s="581"/>
      <c r="M55" s="413"/>
      <c r="N55" s="389">
        <v>2</v>
      </c>
      <c r="O55" s="400">
        <v>2</v>
      </c>
      <c r="P55" s="413"/>
      <c r="Q55" s="413"/>
      <c r="R55" s="415"/>
      <c r="S55" s="414"/>
      <c r="T55" s="403"/>
      <c r="U55" s="415"/>
      <c r="V55" s="614"/>
      <c r="W55" s="503"/>
      <c r="X55" s="413" t="s">
        <v>10</v>
      </c>
      <c r="Y55" s="505"/>
      <c r="Z55" s="520">
        <v>2</v>
      </c>
      <c r="AA55" s="159"/>
      <c r="AB55" s="38"/>
      <c r="AC55" s="38"/>
      <c r="AD55" s="38"/>
      <c r="AE55" s="38"/>
      <c r="AF55" s="38"/>
      <c r="AG55" s="38"/>
    </row>
    <row r="56" spans="1:33" ht="15" thickBot="1" x14ac:dyDescent="0.35">
      <c r="A56" s="358" t="s">
        <v>253</v>
      </c>
      <c r="B56" s="499" t="s">
        <v>212</v>
      </c>
      <c r="C56" s="639" t="s">
        <v>16</v>
      </c>
      <c r="D56" s="413"/>
      <c r="E56" s="500"/>
      <c r="F56" s="415"/>
      <c r="G56" s="501"/>
      <c r="H56" s="413">
        <v>3</v>
      </c>
      <c r="I56" s="634">
        <v>2</v>
      </c>
      <c r="J56" s="409"/>
      <c r="K56" s="411"/>
      <c r="L56" s="581"/>
      <c r="M56" s="413"/>
      <c r="N56" s="415"/>
      <c r="O56" s="414"/>
      <c r="P56" s="413"/>
      <c r="Q56" s="161"/>
      <c r="R56" s="415"/>
      <c r="S56" s="414"/>
      <c r="T56" s="403"/>
      <c r="U56" s="405"/>
      <c r="V56" s="614"/>
      <c r="W56" s="503"/>
      <c r="X56" s="413" t="s">
        <v>16</v>
      </c>
      <c r="Y56" s="505" t="s">
        <v>29</v>
      </c>
      <c r="Z56" s="520">
        <v>2</v>
      </c>
      <c r="AA56" s="159"/>
      <c r="AB56" s="38"/>
      <c r="AC56" s="38"/>
      <c r="AD56" s="38"/>
      <c r="AE56" s="38"/>
      <c r="AF56" s="38"/>
      <c r="AG56" s="38"/>
    </row>
    <row r="57" spans="1:33" ht="13.95" customHeight="1" x14ac:dyDescent="0.3">
      <c r="A57" s="811" t="s">
        <v>35</v>
      </c>
      <c r="B57" s="812"/>
      <c r="C57" s="812"/>
      <c r="D57" s="812"/>
      <c r="E57" s="812"/>
      <c r="F57" s="812"/>
      <c r="G57" s="812"/>
      <c r="H57" s="812"/>
      <c r="I57" s="812"/>
      <c r="J57" s="812"/>
      <c r="K57" s="812"/>
      <c r="L57" s="812"/>
      <c r="M57" s="812"/>
      <c r="N57" s="812"/>
      <c r="O57" s="812"/>
      <c r="P57" s="812"/>
      <c r="Q57" s="812"/>
      <c r="R57" s="812"/>
      <c r="S57" s="812"/>
      <c r="T57" s="812"/>
      <c r="U57" s="812"/>
      <c r="V57" s="812"/>
      <c r="W57" s="812"/>
      <c r="X57" s="812"/>
      <c r="Y57" s="812"/>
      <c r="Z57" s="812"/>
      <c r="AA57" s="813"/>
      <c r="AB57" s="271"/>
      <c r="AC57" s="38"/>
      <c r="AD57" s="38"/>
      <c r="AE57" s="38"/>
      <c r="AF57" s="38"/>
      <c r="AG57" s="38"/>
    </row>
    <row r="58" spans="1:33" ht="3.6" customHeight="1" thickBot="1" x14ac:dyDescent="0.35">
      <c r="A58" s="787"/>
      <c r="B58" s="829"/>
      <c r="C58" s="829"/>
      <c r="D58" s="829"/>
      <c r="E58" s="829"/>
      <c r="F58" s="829"/>
      <c r="G58" s="829"/>
      <c r="H58" s="829"/>
      <c r="I58" s="829"/>
      <c r="J58" s="829"/>
      <c r="K58" s="829"/>
      <c r="L58" s="829"/>
      <c r="M58" s="829"/>
      <c r="N58" s="829"/>
      <c r="O58" s="829"/>
      <c r="P58" s="829"/>
      <c r="Q58" s="829"/>
      <c r="R58" s="829"/>
      <c r="S58" s="829"/>
      <c r="T58" s="829"/>
      <c r="U58" s="829"/>
      <c r="V58" s="829"/>
      <c r="W58" s="829"/>
      <c r="X58" s="829"/>
      <c r="Y58" s="829"/>
      <c r="Z58" s="829"/>
      <c r="AA58" s="791"/>
      <c r="AB58" s="38"/>
      <c r="AC58" s="38"/>
      <c r="AD58" s="38"/>
      <c r="AE58" s="38"/>
      <c r="AF58" s="38"/>
      <c r="AG58" s="38"/>
    </row>
    <row r="59" spans="1:33" x14ac:dyDescent="0.3">
      <c r="A59" s="732"/>
      <c r="B59" s="490" t="s">
        <v>36</v>
      </c>
      <c r="C59" s="427" t="s">
        <v>159</v>
      </c>
      <c r="D59" s="369"/>
      <c r="E59" s="497"/>
      <c r="F59" s="370"/>
      <c r="G59" s="444"/>
      <c r="H59" s="369">
        <v>2</v>
      </c>
      <c r="I59" s="81">
        <v>2</v>
      </c>
      <c r="J59" s="366"/>
      <c r="K59" s="491"/>
      <c r="L59" s="364"/>
      <c r="M59" s="376"/>
      <c r="N59" s="376"/>
      <c r="O59" s="372"/>
      <c r="P59" s="376"/>
      <c r="Q59" s="371"/>
      <c r="R59" s="370"/>
      <c r="S59" s="372"/>
      <c r="T59" s="369"/>
      <c r="U59" s="370"/>
      <c r="V59" s="171"/>
      <c r="W59" s="722"/>
      <c r="X59" s="425" t="s">
        <v>10</v>
      </c>
      <c r="Y59" s="372"/>
      <c r="Z59" s="697">
        <v>2</v>
      </c>
      <c r="AA59" s="159"/>
      <c r="AB59" s="38"/>
      <c r="AC59" s="38"/>
      <c r="AD59" s="38"/>
      <c r="AE59" s="38"/>
      <c r="AF59" s="38"/>
      <c r="AG59" s="38"/>
    </row>
    <row r="60" spans="1:33" x14ac:dyDescent="0.3">
      <c r="A60" s="712"/>
      <c r="B60" s="446" t="s">
        <v>177</v>
      </c>
      <c r="C60" s="625" t="s">
        <v>159</v>
      </c>
      <c r="D60" s="391"/>
      <c r="E60" s="399"/>
      <c r="F60" s="389"/>
      <c r="G60" s="447"/>
      <c r="H60" s="389"/>
      <c r="I60" s="448"/>
      <c r="J60" s="387">
        <v>2</v>
      </c>
      <c r="K60" s="379">
        <v>2</v>
      </c>
      <c r="L60" s="378">
        <v>2</v>
      </c>
      <c r="M60" s="401">
        <v>2</v>
      </c>
      <c r="N60" s="389">
        <v>2</v>
      </c>
      <c r="O60" s="400">
        <v>2</v>
      </c>
      <c r="P60" s="382">
        <v>2</v>
      </c>
      <c r="Q60" s="383">
        <v>2</v>
      </c>
      <c r="R60" s="384"/>
      <c r="S60" s="390"/>
      <c r="T60" s="382"/>
      <c r="U60" s="384"/>
      <c r="V60" s="543"/>
      <c r="W60" s="600"/>
      <c r="X60" s="432" t="s">
        <v>10</v>
      </c>
      <c r="Y60" s="390" t="s">
        <v>11</v>
      </c>
      <c r="Z60" s="542">
        <v>8</v>
      </c>
      <c r="AA60" s="159"/>
      <c r="AB60" s="38"/>
      <c r="AC60" s="38"/>
      <c r="AD60" s="38"/>
      <c r="AE60" s="38"/>
      <c r="AF60" s="38"/>
      <c r="AG60" s="38"/>
    </row>
    <row r="61" spans="1:33" x14ac:dyDescent="0.3">
      <c r="A61" s="712"/>
      <c r="B61" s="446" t="s">
        <v>37</v>
      </c>
      <c r="C61" s="625" t="s">
        <v>159</v>
      </c>
      <c r="D61" s="391"/>
      <c r="E61" s="399"/>
      <c r="F61" s="389"/>
      <c r="G61" s="447"/>
      <c r="H61" s="389"/>
      <c r="I61" s="448"/>
      <c r="J61" s="387"/>
      <c r="K61" s="388"/>
      <c r="L61" s="378"/>
      <c r="M61" s="382"/>
      <c r="N61" s="389"/>
      <c r="O61" s="390"/>
      <c r="P61" s="382"/>
      <c r="Q61" s="389"/>
      <c r="R61" s="384">
        <v>2</v>
      </c>
      <c r="S61" s="400">
        <v>2</v>
      </c>
      <c r="T61" s="382"/>
      <c r="U61" s="384"/>
      <c r="V61" s="543"/>
      <c r="W61" s="600"/>
      <c r="X61" s="432" t="s">
        <v>10</v>
      </c>
      <c r="Y61" s="390"/>
      <c r="Z61" s="542">
        <v>2</v>
      </c>
      <c r="AA61" s="159"/>
      <c r="AB61" s="38"/>
      <c r="AC61" s="38"/>
      <c r="AD61" s="38"/>
      <c r="AE61" s="38"/>
      <c r="AF61" s="38"/>
      <c r="AG61" s="38"/>
    </row>
    <row r="62" spans="1:33" x14ac:dyDescent="0.3">
      <c r="A62" s="712"/>
      <c r="B62" s="608" t="s">
        <v>38</v>
      </c>
      <c r="C62" s="394" t="s">
        <v>16</v>
      </c>
      <c r="D62" s="382"/>
      <c r="E62" s="399"/>
      <c r="F62" s="389"/>
      <c r="G62" s="447"/>
      <c r="H62" s="389"/>
      <c r="I62" s="448"/>
      <c r="J62" s="387"/>
      <c r="K62" s="388"/>
      <c r="L62" s="378"/>
      <c r="M62" s="382"/>
      <c r="N62" s="389"/>
      <c r="O62" s="390"/>
      <c r="P62" s="382"/>
      <c r="Q62" s="389"/>
      <c r="R62" s="431"/>
      <c r="S62" s="433"/>
      <c r="T62" s="382">
        <v>2</v>
      </c>
      <c r="U62" s="399">
        <v>2</v>
      </c>
      <c r="V62" s="544"/>
      <c r="W62" s="601"/>
      <c r="X62" s="432" t="s">
        <v>16</v>
      </c>
      <c r="Y62" s="390"/>
      <c r="Z62" s="542">
        <v>2</v>
      </c>
      <c r="AA62" s="159"/>
      <c r="AB62" s="38"/>
      <c r="AC62" s="38"/>
      <c r="AD62" s="38"/>
      <c r="AE62" s="38"/>
      <c r="AF62" s="38"/>
      <c r="AG62" s="38"/>
    </row>
    <row r="63" spans="1:33" x14ac:dyDescent="0.3">
      <c r="A63" s="712"/>
      <c r="B63" s="353" t="s">
        <v>39</v>
      </c>
      <c r="C63" s="394" t="s">
        <v>16</v>
      </c>
      <c r="D63" s="382"/>
      <c r="E63" s="399"/>
      <c r="F63" s="389"/>
      <c r="G63" s="447"/>
      <c r="H63" s="389"/>
      <c r="I63" s="448"/>
      <c r="J63" s="387"/>
      <c r="K63" s="388"/>
      <c r="L63" s="378"/>
      <c r="M63" s="382"/>
      <c r="N63" s="389"/>
      <c r="O63" s="390"/>
      <c r="P63" s="382"/>
      <c r="Q63" s="389"/>
      <c r="R63" s="384"/>
      <c r="S63" s="390"/>
      <c r="T63" s="382"/>
      <c r="U63" s="384"/>
      <c r="V63" s="543">
        <v>1</v>
      </c>
      <c r="W63" s="449">
        <v>2</v>
      </c>
      <c r="X63" s="432" t="s">
        <v>16</v>
      </c>
      <c r="Y63" s="390"/>
      <c r="Z63" s="542">
        <v>2</v>
      </c>
      <c r="AA63" s="159"/>
      <c r="AB63" s="38"/>
      <c r="AC63" s="38"/>
      <c r="AD63" s="38"/>
      <c r="AE63" s="38" t="s">
        <v>0</v>
      </c>
      <c r="AF63" s="38"/>
      <c r="AG63" s="38"/>
    </row>
    <row r="64" spans="1:33" x14ac:dyDescent="0.3">
      <c r="A64" s="712"/>
      <c r="B64" s="499" t="s">
        <v>40</v>
      </c>
      <c r="C64" s="394" t="s">
        <v>159</v>
      </c>
      <c r="D64" s="413"/>
      <c r="E64" s="500"/>
      <c r="F64" s="415"/>
      <c r="G64" s="501"/>
      <c r="H64" s="415"/>
      <c r="I64" s="410"/>
      <c r="J64" s="409"/>
      <c r="K64" s="411"/>
      <c r="L64" s="391">
        <v>2</v>
      </c>
      <c r="M64" s="405">
        <v>2</v>
      </c>
      <c r="N64" s="384">
        <v>2</v>
      </c>
      <c r="O64" s="502">
        <v>2</v>
      </c>
      <c r="P64" s="413">
        <v>2</v>
      </c>
      <c r="Q64" s="405">
        <v>2</v>
      </c>
      <c r="R64" s="406">
        <v>2</v>
      </c>
      <c r="S64" s="502">
        <v>2</v>
      </c>
      <c r="T64" s="413"/>
      <c r="U64" s="406"/>
      <c r="V64" s="576"/>
      <c r="W64" s="602"/>
      <c r="X64" s="546" t="s">
        <v>10</v>
      </c>
      <c r="Y64" s="390" t="s">
        <v>11</v>
      </c>
      <c r="Z64" s="542">
        <v>8</v>
      </c>
      <c r="AA64" s="159"/>
      <c r="AB64" s="38"/>
      <c r="AC64" s="38"/>
      <c r="AD64" s="38"/>
      <c r="AE64" s="38"/>
      <c r="AF64" s="38"/>
      <c r="AG64" s="38"/>
    </row>
    <row r="65" spans="1:33" ht="15" thickBot="1" x14ac:dyDescent="0.35">
      <c r="A65" s="713"/>
      <c r="B65" s="499"/>
      <c r="C65" s="514"/>
      <c r="D65" s="403"/>
      <c r="E65" s="500"/>
      <c r="F65" s="415"/>
      <c r="G65" s="501"/>
      <c r="H65" s="415"/>
      <c r="I65" s="410"/>
      <c r="J65" s="409"/>
      <c r="K65" s="411"/>
      <c r="L65" s="412"/>
      <c r="M65" s="413"/>
      <c r="N65" s="415"/>
      <c r="O65" s="414"/>
      <c r="P65" s="413"/>
      <c r="Q65" s="415"/>
      <c r="R65" s="406"/>
      <c r="S65" s="414"/>
      <c r="T65" s="413"/>
      <c r="U65" s="406"/>
      <c r="V65" s="576"/>
      <c r="W65" s="602"/>
      <c r="X65" s="723"/>
      <c r="Y65" s="414"/>
      <c r="Z65" s="577">
        <f>SUM(Z59:Z64)</f>
        <v>24</v>
      </c>
      <c r="AA65" s="669"/>
      <c r="AB65" s="271" t="s">
        <v>0</v>
      </c>
      <c r="AC65" s="38"/>
      <c r="AD65" s="38"/>
      <c r="AE65" s="38"/>
      <c r="AF65" s="38"/>
      <c r="AG65" s="38"/>
    </row>
    <row r="66" spans="1:33" ht="14.4" customHeight="1" x14ac:dyDescent="0.3">
      <c r="A66" s="811" t="s">
        <v>41</v>
      </c>
      <c r="B66" s="812"/>
      <c r="C66" s="812"/>
      <c r="D66" s="812"/>
      <c r="E66" s="812"/>
      <c r="F66" s="812"/>
      <c r="G66" s="812"/>
      <c r="H66" s="812"/>
      <c r="I66" s="812"/>
      <c r="J66" s="812"/>
      <c r="K66" s="812"/>
      <c r="L66" s="812"/>
      <c r="M66" s="812"/>
      <c r="N66" s="812"/>
      <c r="O66" s="812"/>
      <c r="P66" s="812"/>
      <c r="Q66" s="812"/>
      <c r="R66" s="812"/>
      <c r="S66" s="812"/>
      <c r="T66" s="812"/>
      <c r="U66" s="812"/>
      <c r="V66" s="812"/>
      <c r="W66" s="812"/>
      <c r="X66" s="812"/>
      <c r="Y66" s="812"/>
      <c r="Z66" s="812"/>
      <c r="AA66" s="813"/>
      <c r="AB66" s="271"/>
      <c r="AC66" s="38"/>
      <c r="AD66" s="38"/>
      <c r="AE66" s="38"/>
      <c r="AF66" s="38"/>
      <c r="AG66" s="38"/>
    </row>
    <row r="67" spans="1:33" ht="4.8" customHeight="1" thickBot="1" x14ac:dyDescent="0.35">
      <c r="A67" s="787"/>
      <c r="B67" s="829"/>
      <c r="C67" s="829"/>
      <c r="D67" s="829"/>
      <c r="E67" s="829"/>
      <c r="F67" s="829"/>
      <c r="G67" s="829"/>
      <c r="H67" s="829"/>
      <c r="I67" s="829"/>
      <c r="J67" s="829"/>
      <c r="K67" s="829"/>
      <c r="L67" s="829"/>
      <c r="M67" s="829"/>
      <c r="N67" s="829"/>
      <c r="O67" s="829"/>
      <c r="P67" s="829"/>
      <c r="Q67" s="829"/>
      <c r="R67" s="829"/>
      <c r="S67" s="829"/>
      <c r="T67" s="829"/>
      <c r="U67" s="829"/>
      <c r="V67" s="829"/>
      <c r="W67" s="829"/>
      <c r="X67" s="829"/>
      <c r="Y67" s="829"/>
      <c r="Z67" s="829"/>
      <c r="AA67" s="791"/>
      <c r="AB67" s="38">
        <v>38</v>
      </c>
      <c r="AC67" s="38"/>
      <c r="AD67" s="38"/>
      <c r="AE67" s="38"/>
      <c r="AF67" s="38"/>
      <c r="AG67" s="38"/>
    </row>
    <row r="68" spans="1:33" x14ac:dyDescent="0.3">
      <c r="A68" s="54" t="s">
        <v>279</v>
      </c>
      <c r="B68" s="54" t="s">
        <v>42</v>
      </c>
      <c r="C68" s="427" t="s">
        <v>16</v>
      </c>
      <c r="D68" s="369"/>
      <c r="E68" s="497"/>
      <c r="F68" s="371"/>
      <c r="G68" s="444"/>
      <c r="H68" s="371">
        <v>2</v>
      </c>
      <c r="I68" s="81">
        <v>3</v>
      </c>
      <c r="J68" s="366">
        <v>2</v>
      </c>
      <c r="K68" s="673">
        <v>3</v>
      </c>
      <c r="L68" s="674"/>
      <c r="M68" s="370"/>
      <c r="N68" s="371"/>
      <c r="O68" s="372"/>
      <c r="P68" s="376"/>
      <c r="Q68" s="370"/>
      <c r="R68" s="371"/>
      <c r="S68" s="72"/>
      <c r="T68" s="369"/>
      <c r="U68" s="371"/>
      <c r="V68" s="240"/>
      <c r="W68" s="380"/>
      <c r="X68" s="136" t="s">
        <v>16</v>
      </c>
      <c r="Y68" s="678" t="s">
        <v>11</v>
      </c>
      <c r="Z68" s="427">
        <v>6</v>
      </c>
      <c r="AA68" s="159"/>
      <c r="AB68" s="38"/>
      <c r="AC68" s="38"/>
    </row>
    <row r="69" spans="1:33" x14ac:dyDescent="0.3">
      <c r="A69" s="446" t="s">
        <v>280</v>
      </c>
      <c r="B69" s="446" t="s">
        <v>98</v>
      </c>
      <c r="C69" s="394" t="s">
        <v>16</v>
      </c>
      <c r="D69" s="391"/>
      <c r="E69" s="399"/>
      <c r="F69" s="389"/>
      <c r="G69" s="447"/>
      <c r="H69" s="389"/>
      <c r="I69" s="448"/>
      <c r="J69" s="387"/>
      <c r="K69" s="438"/>
      <c r="L69" s="511">
        <v>2</v>
      </c>
      <c r="M69" s="512">
        <v>2</v>
      </c>
      <c r="N69" s="389"/>
      <c r="O69" s="390"/>
      <c r="P69" s="382"/>
      <c r="Q69" s="384"/>
      <c r="R69" s="389"/>
      <c r="S69" s="398"/>
      <c r="T69" s="391"/>
      <c r="U69" s="389"/>
      <c r="V69" s="611"/>
      <c r="W69" s="392"/>
      <c r="X69" s="391" t="s">
        <v>16</v>
      </c>
      <c r="Y69" s="135" t="s">
        <v>181</v>
      </c>
      <c r="Z69" s="394">
        <v>2</v>
      </c>
      <c r="AA69" s="159"/>
      <c r="AB69" s="38"/>
      <c r="AC69" s="38"/>
    </row>
    <row r="70" spans="1:33" x14ac:dyDescent="0.3">
      <c r="A70" s="446" t="s">
        <v>281</v>
      </c>
      <c r="B70" s="446" t="s">
        <v>43</v>
      </c>
      <c r="C70" s="394" t="s">
        <v>16</v>
      </c>
      <c r="D70" s="391"/>
      <c r="E70" s="399"/>
      <c r="F70" s="389"/>
      <c r="G70" s="447"/>
      <c r="H70" s="389"/>
      <c r="I70" s="448"/>
      <c r="J70" s="387"/>
      <c r="K70" s="393"/>
      <c r="L70" s="378">
        <v>2</v>
      </c>
      <c r="M70" s="401">
        <v>2</v>
      </c>
      <c r="N70" s="389"/>
      <c r="O70" s="390"/>
      <c r="P70" s="382"/>
      <c r="Q70" s="384"/>
      <c r="R70" s="389"/>
      <c r="S70" s="398"/>
      <c r="T70" s="391"/>
      <c r="U70" s="389"/>
      <c r="V70" s="611"/>
      <c r="W70" s="392"/>
      <c r="X70" s="403" t="s">
        <v>16</v>
      </c>
      <c r="Y70" s="645" t="s">
        <v>181</v>
      </c>
      <c r="Z70" s="394">
        <v>2</v>
      </c>
      <c r="AA70" s="159"/>
      <c r="AB70" s="38"/>
      <c r="AC70" s="38"/>
    </row>
    <row r="71" spans="1:33" x14ac:dyDescent="0.3">
      <c r="A71" s="446" t="s">
        <v>283</v>
      </c>
      <c r="B71" s="428" t="s">
        <v>99</v>
      </c>
      <c r="C71" s="394" t="s">
        <v>16</v>
      </c>
      <c r="D71" s="391"/>
      <c r="E71" s="399"/>
      <c r="F71" s="389"/>
      <c r="G71" s="447"/>
      <c r="H71" s="389"/>
      <c r="I71" s="448"/>
      <c r="J71" s="387"/>
      <c r="K71" s="393"/>
      <c r="L71" s="378"/>
      <c r="M71" s="382"/>
      <c r="N71" s="389">
        <v>2</v>
      </c>
      <c r="O71" s="400">
        <v>2</v>
      </c>
      <c r="P71" s="382">
        <v>2</v>
      </c>
      <c r="Q71" s="399">
        <v>2</v>
      </c>
      <c r="R71" s="389"/>
      <c r="S71" s="398"/>
      <c r="T71" s="391"/>
      <c r="U71" s="389"/>
      <c r="V71" s="611"/>
      <c r="W71" s="392"/>
      <c r="X71" s="391" t="s">
        <v>16</v>
      </c>
      <c r="Y71" s="389" t="s">
        <v>43</v>
      </c>
      <c r="Z71" s="394">
        <v>4</v>
      </c>
      <c r="AA71" s="159"/>
      <c r="AB71" s="38"/>
      <c r="AC71" s="38"/>
    </row>
    <row r="72" spans="1:33" x14ac:dyDescent="0.3">
      <c r="A72" s="446" t="s">
        <v>284</v>
      </c>
      <c r="B72" s="446" t="s">
        <v>100</v>
      </c>
      <c r="C72" s="394" t="s">
        <v>16</v>
      </c>
      <c r="D72" s="391"/>
      <c r="E72" s="399"/>
      <c r="F72" s="389"/>
      <c r="G72" s="447"/>
      <c r="H72" s="389"/>
      <c r="I72" s="448"/>
      <c r="J72" s="387"/>
      <c r="K72" s="393"/>
      <c r="L72" s="378"/>
      <c r="M72" s="382"/>
      <c r="N72" s="389"/>
      <c r="O72" s="390"/>
      <c r="P72" s="382"/>
      <c r="Q72" s="384"/>
      <c r="R72" s="389">
        <v>2</v>
      </c>
      <c r="S72" s="434">
        <v>2</v>
      </c>
      <c r="T72" s="391">
        <v>2</v>
      </c>
      <c r="U72" s="399">
        <v>2</v>
      </c>
      <c r="V72" s="613"/>
      <c r="W72" s="392"/>
      <c r="X72" s="369" t="s">
        <v>16</v>
      </c>
      <c r="Y72" s="389" t="s">
        <v>150</v>
      </c>
      <c r="Z72" s="394">
        <v>4</v>
      </c>
      <c r="AA72" s="159"/>
      <c r="AB72" s="38"/>
      <c r="AC72" s="38"/>
      <c r="AF72" t="s">
        <v>0</v>
      </c>
    </row>
    <row r="73" spans="1:33" ht="17.399999999999999" x14ac:dyDescent="0.3">
      <c r="A73" s="446"/>
      <c r="B73" s="514" t="s">
        <v>190</v>
      </c>
      <c r="C73" s="394" t="s">
        <v>16</v>
      </c>
      <c r="D73" s="391"/>
      <c r="E73" s="399"/>
      <c r="F73" s="389"/>
      <c r="G73" s="447"/>
      <c r="H73" s="389"/>
      <c r="I73" s="448"/>
      <c r="J73" s="387"/>
      <c r="K73" s="393"/>
      <c r="L73" s="378"/>
      <c r="M73" s="382"/>
      <c r="N73" s="389"/>
      <c r="O73" s="390"/>
      <c r="P73" s="382"/>
      <c r="Q73" s="384"/>
      <c r="R73" s="389"/>
      <c r="S73" s="398"/>
      <c r="T73" s="391"/>
      <c r="U73" s="384"/>
      <c r="V73" s="613"/>
      <c r="W73" s="449"/>
      <c r="X73" s="391"/>
      <c r="Y73" s="387"/>
      <c r="Z73" s="394">
        <v>20</v>
      </c>
      <c r="AA73" s="159"/>
      <c r="AB73" s="38"/>
      <c r="AC73" s="38"/>
    </row>
    <row r="74" spans="1:33" ht="15" thickBot="1" x14ac:dyDescent="0.35">
      <c r="A74" s="710"/>
      <c r="B74" s="559"/>
      <c r="C74" s="499"/>
      <c r="D74" s="413"/>
      <c r="E74" s="500"/>
      <c r="F74" s="415"/>
      <c r="G74" s="501"/>
      <c r="H74" s="415"/>
      <c r="I74" s="410"/>
      <c r="J74" s="409"/>
      <c r="K74" s="411"/>
      <c r="L74" s="412"/>
      <c r="M74" s="413"/>
      <c r="N74" s="415"/>
      <c r="O74" s="414"/>
      <c r="P74" s="413"/>
      <c r="Q74" s="406"/>
      <c r="R74" s="415"/>
      <c r="S74" s="414"/>
      <c r="T74" s="413"/>
      <c r="U74" s="406"/>
      <c r="V74" s="576"/>
      <c r="W74" s="602"/>
      <c r="X74" s="723"/>
      <c r="Y74" s="413"/>
      <c r="Z74" s="670">
        <f>SUM(Z68:Z73)</f>
        <v>38</v>
      </c>
      <c r="AA74" s="594"/>
      <c r="AB74" s="38"/>
      <c r="AC74" s="38"/>
      <c r="AD74" s="38"/>
      <c r="AE74" s="38"/>
      <c r="AF74" s="38"/>
      <c r="AG74" s="38"/>
    </row>
    <row r="75" spans="1:33" ht="14.4" customHeight="1" thickBot="1" x14ac:dyDescent="0.35">
      <c r="A75" s="777" t="s">
        <v>86</v>
      </c>
      <c r="B75" s="778"/>
      <c r="C75" s="778"/>
      <c r="D75" s="778"/>
      <c r="E75" s="778"/>
      <c r="F75" s="778"/>
      <c r="G75" s="778"/>
      <c r="H75" s="778"/>
      <c r="I75" s="778"/>
      <c r="J75" s="778"/>
      <c r="K75" s="778"/>
      <c r="L75" s="778"/>
      <c r="M75" s="778"/>
      <c r="N75" s="778"/>
      <c r="O75" s="778"/>
      <c r="P75" s="778"/>
      <c r="Q75" s="778"/>
      <c r="R75" s="778"/>
      <c r="S75" s="778"/>
      <c r="T75" s="778"/>
      <c r="U75" s="778"/>
      <c r="V75" s="778"/>
      <c r="W75" s="778"/>
      <c r="X75" s="778"/>
      <c r="Y75" s="778"/>
      <c r="Z75" s="778"/>
      <c r="AA75" s="779"/>
      <c r="AB75" s="271"/>
      <c r="AC75" s="38"/>
      <c r="AD75" s="38"/>
      <c r="AE75" s="38"/>
      <c r="AF75" s="38"/>
      <c r="AG75" s="38"/>
    </row>
    <row r="76" spans="1:33" x14ac:dyDescent="0.3">
      <c r="A76" s="54" t="s">
        <v>282</v>
      </c>
      <c r="B76" s="490" t="s">
        <v>46</v>
      </c>
      <c r="C76" s="366" t="s">
        <v>16</v>
      </c>
      <c r="D76" s="369"/>
      <c r="E76" s="492"/>
      <c r="F76" s="371"/>
      <c r="G76" s="444"/>
      <c r="H76" s="376"/>
      <c r="I76" s="360"/>
      <c r="J76" s="366"/>
      <c r="K76" s="491"/>
      <c r="L76" s="360"/>
      <c r="M76" s="376"/>
      <c r="N76" s="371"/>
      <c r="O76" s="372"/>
      <c r="P76" s="376"/>
      <c r="Q76" s="376"/>
      <c r="R76" s="371"/>
      <c r="S76" s="372"/>
      <c r="T76" s="369"/>
      <c r="U76" s="370"/>
      <c r="V76" s="240">
        <v>6</v>
      </c>
      <c r="W76" s="515">
        <v>2</v>
      </c>
      <c r="X76" s="425" t="s">
        <v>16</v>
      </c>
      <c r="Y76" s="376"/>
      <c r="Z76" s="427">
        <v>2</v>
      </c>
      <c r="AA76" s="594"/>
      <c r="AB76" s="38"/>
      <c r="AC76" s="38"/>
      <c r="AD76" s="38"/>
      <c r="AE76" s="38"/>
      <c r="AF76" s="38"/>
      <c r="AG76" s="38"/>
    </row>
    <row r="77" spans="1:33" x14ac:dyDescent="0.3">
      <c r="A77" s="446" t="s">
        <v>285</v>
      </c>
      <c r="B77" s="353" t="s">
        <v>47</v>
      </c>
      <c r="C77" s="531" t="s">
        <v>16</v>
      </c>
      <c r="D77" s="382"/>
      <c r="E77" s="401"/>
      <c r="F77" s="389"/>
      <c r="G77" s="447"/>
      <c r="H77" s="382"/>
      <c r="I77" s="386"/>
      <c r="J77" s="387"/>
      <c r="K77" s="388"/>
      <c r="L77" s="386"/>
      <c r="M77" s="382"/>
      <c r="N77" s="389"/>
      <c r="O77" s="390"/>
      <c r="P77" s="382"/>
      <c r="Q77" s="382"/>
      <c r="R77" s="389"/>
      <c r="S77" s="390"/>
      <c r="T77" s="391"/>
      <c r="U77" s="384"/>
      <c r="V77" s="611">
        <v>6</v>
      </c>
      <c r="W77" s="516">
        <v>10</v>
      </c>
      <c r="X77" s="425" t="s">
        <v>16</v>
      </c>
      <c r="Y77" s="376"/>
      <c r="Z77" s="394">
        <v>10</v>
      </c>
      <c r="AA77" s="159"/>
      <c r="AB77" s="38"/>
      <c r="AC77" s="38"/>
      <c r="AD77" s="38"/>
      <c r="AE77" s="38"/>
      <c r="AF77" s="38"/>
      <c r="AG77" s="38"/>
    </row>
    <row r="78" spans="1:33" x14ac:dyDescent="0.3">
      <c r="A78" s="446" t="s">
        <v>286</v>
      </c>
      <c r="B78" s="353" t="s">
        <v>48</v>
      </c>
      <c r="C78" s="531" t="s">
        <v>16</v>
      </c>
      <c r="D78" s="382"/>
      <c r="E78" s="401"/>
      <c r="F78" s="389"/>
      <c r="G78" s="447"/>
      <c r="H78" s="382"/>
      <c r="I78" s="386"/>
      <c r="J78" s="387"/>
      <c r="K78" s="388"/>
      <c r="L78" s="386"/>
      <c r="M78" s="382"/>
      <c r="N78" s="389"/>
      <c r="O78" s="390"/>
      <c r="P78" s="382"/>
      <c r="Q78" s="382"/>
      <c r="R78" s="389"/>
      <c r="S78" s="390"/>
      <c r="T78" s="391"/>
      <c r="U78" s="384"/>
      <c r="V78" s="611">
        <v>1</v>
      </c>
      <c r="W78" s="516">
        <v>1</v>
      </c>
      <c r="X78" s="425" t="s">
        <v>16</v>
      </c>
      <c r="Y78" s="376"/>
      <c r="Z78" s="394">
        <v>1</v>
      </c>
      <c r="AA78" s="159"/>
      <c r="AB78" s="38"/>
      <c r="AC78" s="38"/>
      <c r="AD78" s="38"/>
      <c r="AE78" s="38"/>
      <c r="AF78" s="38"/>
      <c r="AG78" s="38"/>
    </row>
    <row r="79" spans="1:33" x14ac:dyDescent="0.3">
      <c r="A79" s="446" t="s">
        <v>287</v>
      </c>
      <c r="B79" s="353" t="s">
        <v>49</v>
      </c>
      <c r="C79" s="531" t="s">
        <v>16</v>
      </c>
      <c r="D79" s="382"/>
      <c r="E79" s="401"/>
      <c r="F79" s="389"/>
      <c r="G79" s="447"/>
      <c r="H79" s="382"/>
      <c r="I79" s="386"/>
      <c r="J79" s="387"/>
      <c r="K79" s="388"/>
      <c r="L79" s="386"/>
      <c r="M79" s="382"/>
      <c r="N79" s="389"/>
      <c r="O79" s="390"/>
      <c r="P79" s="382"/>
      <c r="Q79" s="382"/>
      <c r="R79" s="389"/>
      <c r="S79" s="390"/>
      <c r="T79" s="391"/>
      <c r="U79" s="384"/>
      <c r="V79" s="611">
        <v>1</v>
      </c>
      <c r="W79" s="516">
        <v>2</v>
      </c>
      <c r="X79" s="425" t="s">
        <v>16</v>
      </c>
      <c r="Y79" s="376"/>
      <c r="Z79" s="394">
        <v>2</v>
      </c>
      <c r="AA79" s="159"/>
      <c r="AB79" s="38"/>
      <c r="AC79" s="38"/>
      <c r="AD79" s="38"/>
      <c r="AE79" s="38"/>
      <c r="AF79" s="38"/>
      <c r="AG79" s="38"/>
    </row>
    <row r="80" spans="1:33" x14ac:dyDescent="0.3">
      <c r="A80" s="446" t="s">
        <v>288</v>
      </c>
      <c r="B80" s="353" t="s">
        <v>50</v>
      </c>
      <c r="C80" s="531" t="s">
        <v>16</v>
      </c>
      <c r="D80" s="382"/>
      <c r="E80" s="401"/>
      <c r="F80" s="389"/>
      <c r="G80" s="447"/>
      <c r="H80" s="382"/>
      <c r="I80" s="386"/>
      <c r="J80" s="387"/>
      <c r="K80" s="388"/>
      <c r="L80" s="386"/>
      <c r="M80" s="382"/>
      <c r="N80" s="389"/>
      <c r="O80" s="390"/>
      <c r="P80" s="382"/>
      <c r="Q80" s="382"/>
      <c r="R80" s="389"/>
      <c r="S80" s="390"/>
      <c r="T80" s="391"/>
      <c r="U80" s="384"/>
      <c r="V80" s="611">
        <v>1</v>
      </c>
      <c r="W80" s="516">
        <v>2</v>
      </c>
      <c r="X80" s="425" t="s">
        <v>16</v>
      </c>
      <c r="Y80" s="376"/>
      <c r="Z80" s="394">
        <v>2</v>
      </c>
      <c r="AA80" s="159"/>
      <c r="AB80" s="38"/>
      <c r="AC80" s="38"/>
      <c r="AD80" s="38"/>
      <c r="AE80" s="38"/>
      <c r="AF80" s="38"/>
      <c r="AG80" s="38"/>
    </row>
    <row r="81" spans="1:33" x14ac:dyDescent="0.3">
      <c r="A81" s="446" t="s">
        <v>289</v>
      </c>
      <c r="B81" s="353" t="s">
        <v>51</v>
      </c>
      <c r="C81" s="531" t="s">
        <v>16</v>
      </c>
      <c r="D81" s="382"/>
      <c r="E81" s="401"/>
      <c r="F81" s="389"/>
      <c r="G81" s="447"/>
      <c r="H81" s="382"/>
      <c r="I81" s="386"/>
      <c r="J81" s="387"/>
      <c r="K81" s="388"/>
      <c r="L81" s="386"/>
      <c r="M81" s="382"/>
      <c r="N81" s="389"/>
      <c r="O81" s="390"/>
      <c r="P81" s="382"/>
      <c r="Q81" s="382"/>
      <c r="R81" s="389"/>
      <c r="S81" s="390"/>
      <c r="T81" s="391"/>
      <c r="U81" s="384"/>
      <c r="V81" s="611">
        <v>1</v>
      </c>
      <c r="W81" s="516">
        <v>1</v>
      </c>
      <c r="X81" s="425" t="s">
        <v>16</v>
      </c>
      <c r="Y81" s="376"/>
      <c r="Z81" s="394">
        <v>1</v>
      </c>
      <c r="AA81" s="159"/>
      <c r="AB81" s="38"/>
      <c r="AC81" s="38"/>
      <c r="AD81" s="38"/>
      <c r="AE81" s="38"/>
      <c r="AF81" s="38"/>
      <c r="AG81" s="38"/>
    </row>
    <row r="82" spans="1:33" ht="15" thickBot="1" x14ac:dyDescent="0.35">
      <c r="A82" s="514" t="s">
        <v>290</v>
      </c>
      <c r="B82" s="499" t="s">
        <v>52</v>
      </c>
      <c r="C82" s="499"/>
      <c r="D82" s="413"/>
      <c r="E82" s="161"/>
      <c r="F82" s="415"/>
      <c r="G82" s="501"/>
      <c r="H82" s="413"/>
      <c r="I82" s="581"/>
      <c r="J82" s="409"/>
      <c r="K82" s="411"/>
      <c r="L82" s="581"/>
      <c r="M82" s="413"/>
      <c r="N82" s="415"/>
      <c r="O82" s="414"/>
      <c r="P82" s="413"/>
      <c r="Q82" s="413"/>
      <c r="R82" s="415"/>
      <c r="S82" s="414"/>
      <c r="T82" s="403"/>
      <c r="U82" s="406"/>
      <c r="V82" s="614" t="s">
        <v>0</v>
      </c>
      <c r="W82" s="305">
        <v>2</v>
      </c>
      <c r="X82" s="725"/>
      <c r="Y82" s="414"/>
      <c r="Z82" s="520">
        <v>2</v>
      </c>
      <c r="AA82" s="594"/>
      <c r="AB82" s="38"/>
      <c r="AC82" s="38"/>
      <c r="AD82" s="38"/>
      <c r="AE82" s="38"/>
      <c r="AF82" s="38"/>
      <c r="AG82" s="38"/>
    </row>
    <row r="83" spans="1:33" ht="13.95" customHeight="1" thickBot="1" x14ac:dyDescent="0.35">
      <c r="A83" s="761" t="s">
        <v>53</v>
      </c>
      <c r="B83" s="762"/>
      <c r="C83" s="762"/>
      <c r="D83" s="762"/>
      <c r="E83" s="762"/>
      <c r="F83" s="762"/>
      <c r="G83" s="762"/>
      <c r="H83" s="762"/>
      <c r="I83" s="762"/>
      <c r="J83" s="762"/>
      <c r="K83" s="762"/>
      <c r="L83" s="762"/>
      <c r="M83" s="762"/>
      <c r="N83" s="762"/>
      <c r="O83" s="762"/>
      <c r="P83" s="762"/>
      <c r="Q83" s="762"/>
      <c r="R83" s="762"/>
      <c r="S83" s="762"/>
      <c r="T83" s="762"/>
      <c r="U83" s="762"/>
      <c r="V83" s="762"/>
      <c r="W83" s="762"/>
      <c r="X83" s="762"/>
      <c r="Y83" s="762"/>
      <c r="Z83" s="762"/>
      <c r="AA83" s="763"/>
      <c r="AB83" s="271"/>
      <c r="AC83" s="38"/>
      <c r="AD83" s="38" t="s">
        <v>0</v>
      </c>
      <c r="AE83" s="38"/>
      <c r="AF83" s="38"/>
      <c r="AG83" s="38"/>
    </row>
    <row r="84" spans="1:33" x14ac:dyDescent="0.3">
      <c r="A84" s="54"/>
      <c r="B84" s="58" t="s">
        <v>210</v>
      </c>
      <c r="C84" s="264" t="s">
        <v>159</v>
      </c>
      <c r="D84" s="369"/>
      <c r="E84" s="497"/>
      <c r="F84" s="370"/>
      <c r="G84" s="444"/>
      <c r="H84" s="376"/>
      <c r="I84" s="362"/>
      <c r="J84" s="362"/>
      <c r="K84" s="45"/>
      <c r="L84" s="364"/>
      <c r="M84" s="370"/>
      <c r="N84" s="370">
        <v>2</v>
      </c>
      <c r="O84" s="589">
        <v>2</v>
      </c>
      <c r="P84" s="376"/>
      <c r="Q84" s="370"/>
      <c r="R84" s="370"/>
      <c r="S84" s="72"/>
      <c r="T84" s="369"/>
      <c r="U84" s="370"/>
      <c r="V84" s="240"/>
      <c r="W84" s="480"/>
      <c r="X84" s="376" t="s">
        <v>10</v>
      </c>
      <c r="Y84" s="45"/>
      <c r="Z84" s="427">
        <v>2</v>
      </c>
      <c r="AA84" s="159"/>
      <c r="AB84" s="38"/>
      <c r="AC84" s="38"/>
    </row>
    <row r="85" spans="1:33" x14ac:dyDescent="0.3">
      <c r="A85" s="446"/>
      <c r="B85" s="446" t="s">
        <v>61</v>
      </c>
      <c r="C85" s="555"/>
      <c r="D85" s="391"/>
      <c r="E85" s="399"/>
      <c r="F85" s="384"/>
      <c r="G85" s="447"/>
      <c r="H85" s="382"/>
      <c r="I85" s="448"/>
      <c r="J85" s="448"/>
      <c r="K85" s="393"/>
      <c r="L85" s="378"/>
      <c r="M85" s="384"/>
      <c r="N85" s="384"/>
      <c r="O85" s="390"/>
      <c r="P85" s="382"/>
      <c r="Q85" s="384"/>
      <c r="R85" s="384"/>
      <c r="S85" s="434"/>
      <c r="T85" s="391">
        <v>2</v>
      </c>
      <c r="U85" s="434">
        <v>2</v>
      </c>
      <c r="V85" s="611"/>
      <c r="W85" s="449"/>
      <c r="X85" s="382"/>
      <c r="Y85" s="393"/>
      <c r="Z85" s="394">
        <v>2</v>
      </c>
      <c r="AA85" s="159"/>
      <c r="AB85" s="38"/>
      <c r="AC85" s="38"/>
    </row>
    <row r="86" spans="1:33" x14ac:dyDescent="0.3">
      <c r="A86" s="446"/>
      <c r="B86" s="514" t="s">
        <v>76</v>
      </c>
      <c r="C86" s="541" t="s">
        <v>159</v>
      </c>
      <c r="D86" s="391">
        <v>2</v>
      </c>
      <c r="E86" s="434">
        <v>2</v>
      </c>
      <c r="F86" s="384">
        <v>2</v>
      </c>
      <c r="G86" s="434">
        <v>2</v>
      </c>
      <c r="H86" s="391"/>
      <c r="I86" s="410"/>
      <c r="J86" s="410"/>
      <c r="K86" s="505"/>
      <c r="L86" s="412"/>
      <c r="M86" s="406"/>
      <c r="N86" s="406"/>
      <c r="O86" s="414"/>
      <c r="P86" s="413"/>
      <c r="Q86" s="406"/>
      <c r="R86" s="406"/>
      <c r="S86" s="397"/>
      <c r="T86" s="403"/>
      <c r="U86" s="406"/>
      <c r="V86" s="614"/>
      <c r="W86" s="519"/>
      <c r="X86" s="413" t="s">
        <v>16</v>
      </c>
      <c r="Y86" s="505"/>
      <c r="Z86" s="520">
        <v>4</v>
      </c>
      <c r="AA86" s="159"/>
      <c r="AB86" s="38"/>
      <c r="AC86" s="38"/>
    </row>
    <row r="87" spans="1:33" x14ac:dyDescent="0.3">
      <c r="A87" s="446"/>
      <c r="B87" s="640" t="s">
        <v>164</v>
      </c>
      <c r="C87" s="588" t="s">
        <v>16</v>
      </c>
      <c r="D87" s="403"/>
      <c r="E87" s="500"/>
      <c r="F87" s="406"/>
      <c r="G87" s="502"/>
      <c r="H87" s="403"/>
      <c r="I87" s="500"/>
      <c r="J87" s="406"/>
      <c r="K87" s="502"/>
      <c r="L87" s="403"/>
      <c r="M87" s="500"/>
      <c r="N87" s="406"/>
      <c r="O87" s="502"/>
      <c r="P87" s="403"/>
      <c r="Q87" s="500"/>
      <c r="R87" s="406"/>
      <c r="S87" s="502"/>
      <c r="T87" s="403"/>
      <c r="U87" s="406"/>
      <c r="V87" s="614"/>
      <c r="W87" s="519"/>
      <c r="X87" s="413" t="s">
        <v>87</v>
      </c>
      <c r="Y87" s="505"/>
      <c r="Z87" s="520"/>
      <c r="AA87" s="159"/>
      <c r="AB87" s="38"/>
      <c r="AC87" s="38"/>
    </row>
    <row r="88" spans="1:33" x14ac:dyDescent="0.3">
      <c r="A88" s="446"/>
      <c r="B88" s="640" t="s">
        <v>165</v>
      </c>
      <c r="C88" s="588" t="s">
        <v>16</v>
      </c>
      <c r="D88" s="403"/>
      <c r="E88" s="500"/>
      <c r="F88" s="406"/>
      <c r="G88" s="501"/>
      <c r="H88" s="413"/>
      <c r="I88" s="410"/>
      <c r="J88" s="410"/>
      <c r="K88" s="505"/>
      <c r="L88" s="412"/>
      <c r="M88" s="406"/>
      <c r="N88" s="406"/>
      <c r="O88" s="414"/>
      <c r="P88" s="413"/>
      <c r="Q88" s="406"/>
      <c r="R88" s="406"/>
      <c r="S88" s="397"/>
      <c r="T88" s="403"/>
      <c r="U88" s="406"/>
      <c r="V88" s="614"/>
      <c r="W88" s="519"/>
      <c r="X88" s="413" t="s">
        <v>87</v>
      </c>
      <c r="Y88" s="505"/>
      <c r="Z88" s="520"/>
      <c r="AA88" s="159"/>
      <c r="AB88" s="38"/>
      <c r="AC88" s="38"/>
    </row>
    <row r="89" spans="1:33" x14ac:dyDescent="0.3">
      <c r="A89" s="446"/>
      <c r="B89" s="624" t="s">
        <v>146</v>
      </c>
      <c r="C89" s="541" t="s">
        <v>159</v>
      </c>
      <c r="D89" s="403"/>
      <c r="E89" s="500"/>
      <c r="F89" s="406"/>
      <c r="G89" s="501"/>
      <c r="H89" s="413"/>
      <c r="I89" s="410"/>
      <c r="J89" s="410"/>
      <c r="K89" s="505"/>
      <c r="L89" s="412"/>
      <c r="M89" s="406"/>
      <c r="N89" s="406"/>
      <c r="O89" s="414"/>
      <c r="P89" s="384">
        <v>2</v>
      </c>
      <c r="Q89" s="434">
        <v>2</v>
      </c>
      <c r="R89" s="384">
        <v>2</v>
      </c>
      <c r="S89" s="434">
        <v>2</v>
      </c>
      <c r="T89" s="403"/>
      <c r="U89" s="406"/>
      <c r="V89" s="614"/>
      <c r="W89" s="519"/>
      <c r="X89" s="413" t="s">
        <v>16</v>
      </c>
      <c r="Y89" s="505" t="s">
        <v>11</v>
      </c>
      <c r="Z89" s="520">
        <v>4</v>
      </c>
      <c r="AA89" s="159"/>
      <c r="AB89" s="38"/>
      <c r="AC89" s="38"/>
    </row>
    <row r="90" spans="1:33" x14ac:dyDescent="0.3">
      <c r="A90" s="446"/>
      <c r="B90" s="624" t="s">
        <v>182</v>
      </c>
      <c r="C90" s="541" t="s">
        <v>16</v>
      </c>
      <c r="D90" s="403"/>
      <c r="E90" s="500"/>
      <c r="F90" s="406"/>
      <c r="G90" s="501"/>
      <c r="H90" s="413"/>
      <c r="I90" s="410"/>
      <c r="J90" s="410"/>
      <c r="K90" s="505"/>
      <c r="L90" s="412"/>
      <c r="M90" s="406"/>
      <c r="N90" s="406"/>
      <c r="O90" s="414"/>
      <c r="P90" s="384">
        <v>2</v>
      </c>
      <c r="Q90" s="434">
        <v>2</v>
      </c>
      <c r="R90" s="384">
        <v>2</v>
      </c>
      <c r="S90" s="434">
        <v>2</v>
      </c>
      <c r="T90" s="403"/>
      <c r="U90" s="406"/>
      <c r="V90" s="614"/>
      <c r="W90" s="519"/>
      <c r="X90" s="413" t="s">
        <v>16</v>
      </c>
      <c r="Y90" s="505"/>
      <c r="Z90" s="639">
        <v>4</v>
      </c>
      <c r="AA90" s="159"/>
      <c r="AB90" s="38"/>
      <c r="AC90" s="38"/>
    </row>
    <row r="91" spans="1:33" x14ac:dyDescent="0.3">
      <c r="A91" s="446"/>
      <c r="B91" s="624" t="s">
        <v>109</v>
      </c>
      <c r="C91" s="541" t="s">
        <v>16</v>
      </c>
      <c r="D91" s="391">
        <v>2</v>
      </c>
      <c r="E91" s="434">
        <v>2</v>
      </c>
      <c r="F91" s="384">
        <v>2</v>
      </c>
      <c r="G91" s="400">
        <v>2</v>
      </c>
      <c r="H91" s="382">
        <v>2</v>
      </c>
      <c r="I91" s="434">
        <v>2</v>
      </c>
      <c r="J91" s="384">
        <v>2</v>
      </c>
      <c r="K91" s="400">
        <v>2</v>
      </c>
      <c r="L91" s="382">
        <v>2</v>
      </c>
      <c r="M91" s="434">
        <v>2</v>
      </c>
      <c r="N91" s="384">
        <v>2</v>
      </c>
      <c r="O91" s="400">
        <v>2</v>
      </c>
      <c r="P91" s="382">
        <v>2</v>
      </c>
      <c r="Q91" s="434">
        <v>2</v>
      </c>
      <c r="R91" s="384">
        <v>2</v>
      </c>
      <c r="S91" s="400">
        <v>2</v>
      </c>
      <c r="T91" s="403">
        <v>2</v>
      </c>
      <c r="U91" s="500">
        <v>2</v>
      </c>
      <c r="V91" s="614"/>
      <c r="W91" s="519"/>
      <c r="X91" s="413" t="s">
        <v>16</v>
      </c>
      <c r="Y91" s="505"/>
      <c r="Z91" s="639">
        <v>18</v>
      </c>
      <c r="AA91" s="159"/>
      <c r="AB91" s="38"/>
      <c r="AC91" s="38"/>
    </row>
    <row r="92" spans="1:33" x14ac:dyDescent="0.3">
      <c r="A92" s="446"/>
      <c r="B92" s="624" t="s">
        <v>183</v>
      </c>
      <c r="C92" s="520" t="s">
        <v>16</v>
      </c>
      <c r="D92" s="382">
        <v>2</v>
      </c>
      <c r="E92" s="434">
        <v>2</v>
      </c>
      <c r="F92" s="384">
        <v>2</v>
      </c>
      <c r="G92" s="400">
        <v>2</v>
      </c>
      <c r="H92" s="382"/>
      <c r="I92" s="448"/>
      <c r="J92" s="448"/>
      <c r="K92" s="393"/>
      <c r="L92" s="378"/>
      <c r="M92" s="406"/>
      <c r="N92" s="406"/>
      <c r="O92" s="414"/>
      <c r="P92" s="413"/>
      <c r="Q92" s="406"/>
      <c r="R92" s="406"/>
      <c r="S92" s="397"/>
      <c r="T92" s="403"/>
      <c r="U92" s="406"/>
      <c r="V92" s="614"/>
      <c r="W92" s="519"/>
      <c r="X92" s="413" t="s">
        <v>16</v>
      </c>
      <c r="Y92" s="505" t="s">
        <v>0</v>
      </c>
      <c r="Z92" s="639">
        <v>4</v>
      </c>
      <c r="AA92" s="159"/>
      <c r="AB92" s="38"/>
      <c r="AC92" s="38"/>
    </row>
    <row r="93" spans="1:33" ht="17.399999999999999" x14ac:dyDescent="0.3">
      <c r="A93" s="446"/>
      <c r="B93" s="641" t="s">
        <v>192</v>
      </c>
      <c r="C93" s="520" t="s">
        <v>16</v>
      </c>
      <c r="D93" s="391"/>
      <c r="E93" s="434"/>
      <c r="F93" s="384"/>
      <c r="G93" s="400"/>
      <c r="H93" s="324"/>
      <c r="I93" s="642"/>
      <c r="J93" s="335"/>
      <c r="K93" s="698"/>
      <c r="L93" s="378"/>
      <c r="M93" s="384"/>
      <c r="N93" s="384"/>
      <c r="O93" s="390"/>
      <c r="P93" s="382"/>
      <c r="Q93" s="384"/>
      <c r="R93" s="384"/>
      <c r="S93" s="398"/>
      <c r="T93" s="391">
        <v>2</v>
      </c>
      <c r="U93" s="399">
        <v>2</v>
      </c>
      <c r="V93" s="611"/>
      <c r="W93" s="449"/>
      <c r="X93" s="382" t="s">
        <v>16</v>
      </c>
      <c r="Y93" s="393"/>
      <c r="Z93" s="394">
        <v>2</v>
      </c>
      <c r="AA93" s="159"/>
      <c r="AB93" s="38"/>
      <c r="AC93" s="38"/>
    </row>
    <row r="94" spans="1:33" ht="15" thickBot="1" x14ac:dyDescent="0.35">
      <c r="A94" s="701"/>
      <c r="B94" s="561" t="s">
        <v>62</v>
      </c>
      <c r="C94" s="482"/>
      <c r="D94" s="566"/>
      <c r="E94" s="563"/>
      <c r="F94" s="569"/>
      <c r="G94" s="565"/>
      <c r="H94" s="440">
        <v>1</v>
      </c>
      <c r="I94" s="211">
        <v>1</v>
      </c>
      <c r="J94" s="83">
        <v>1</v>
      </c>
      <c r="K94" s="212">
        <v>1</v>
      </c>
      <c r="L94" s="567"/>
      <c r="M94" s="562"/>
      <c r="N94" s="564"/>
      <c r="O94" s="568"/>
      <c r="P94" s="562"/>
      <c r="Q94" s="569"/>
      <c r="R94" s="564"/>
      <c r="S94" s="568"/>
      <c r="T94" s="562"/>
      <c r="U94" s="569"/>
      <c r="V94" s="570"/>
      <c r="W94" s="571"/>
      <c r="X94" s="562"/>
      <c r="Y94" s="572"/>
      <c r="Z94" s="573">
        <v>2</v>
      </c>
      <c r="AA94" s="636"/>
      <c r="AB94" s="38"/>
      <c r="AC94" s="38"/>
      <c r="AD94" s="38"/>
      <c r="AE94" s="38"/>
      <c r="AF94" s="38"/>
    </row>
    <row r="95" spans="1:33" s="24" customFormat="1" ht="16.2" thickBot="1" x14ac:dyDescent="0.35">
      <c r="B95" s="140" t="s">
        <v>45</v>
      </c>
      <c r="C95" s="252"/>
      <c r="D95" s="704">
        <f t="shared" ref="D95:U95" si="0">SUM(D10:D18,D22:D32,D39:D50,D59:D64,D68:D72)</f>
        <v>28</v>
      </c>
      <c r="E95" s="726">
        <f t="shared" si="0"/>
        <v>32</v>
      </c>
      <c r="F95" s="704">
        <f t="shared" si="0"/>
        <v>29</v>
      </c>
      <c r="G95" s="726">
        <f t="shared" si="0"/>
        <v>31</v>
      </c>
      <c r="H95" s="704">
        <f t="shared" si="0"/>
        <v>25</v>
      </c>
      <c r="I95" s="726">
        <f t="shared" si="0"/>
        <v>34</v>
      </c>
      <c r="J95" s="704">
        <f t="shared" si="0"/>
        <v>25</v>
      </c>
      <c r="K95" s="726">
        <f t="shared" si="0"/>
        <v>34</v>
      </c>
      <c r="L95" s="704">
        <f t="shared" si="0"/>
        <v>30</v>
      </c>
      <c r="M95" s="726">
        <f t="shared" si="0"/>
        <v>37</v>
      </c>
      <c r="N95" s="704">
        <f t="shared" si="0"/>
        <v>24</v>
      </c>
      <c r="O95" s="726">
        <f t="shared" si="0"/>
        <v>31</v>
      </c>
      <c r="P95" s="704">
        <f t="shared" si="0"/>
        <v>16</v>
      </c>
      <c r="Q95" s="726">
        <f t="shared" si="0"/>
        <v>29</v>
      </c>
      <c r="R95" s="704">
        <f t="shared" si="0"/>
        <v>15</v>
      </c>
      <c r="S95" s="726">
        <f t="shared" si="0"/>
        <v>24</v>
      </c>
      <c r="T95" s="704">
        <f t="shared" si="0"/>
        <v>13</v>
      </c>
      <c r="U95" s="726">
        <f t="shared" si="0"/>
        <v>24</v>
      </c>
      <c r="V95" s="681">
        <v>19</v>
      </c>
      <c r="W95" s="687">
        <v>24</v>
      </c>
      <c r="X95" s="727"/>
      <c r="Y95" s="728"/>
      <c r="Z95" s="728">
        <f>SUM(Z19,Z34,Z50,Z65,Z74)</f>
        <v>300</v>
      </c>
      <c r="AA95" s="173"/>
      <c r="AB95" s="106"/>
      <c r="AC95" s="106"/>
      <c r="AD95" s="106"/>
      <c r="AE95" s="106"/>
      <c r="AF95" s="106"/>
      <c r="AG95" s="106"/>
    </row>
    <row r="96" spans="1:33" ht="15" thickBot="1" x14ac:dyDescent="0.35">
      <c r="A96" s="17"/>
      <c r="B96" s="144" t="s">
        <v>106</v>
      </c>
      <c r="C96" s="253"/>
      <c r="D96" s="88"/>
      <c r="E96" s="89"/>
      <c r="F96" s="90"/>
      <c r="G96" s="91"/>
      <c r="H96" s="88"/>
      <c r="I96" s="92"/>
      <c r="J96" s="92"/>
      <c r="K96" s="93"/>
      <c r="L96" s="94"/>
      <c r="M96" s="90"/>
      <c r="N96" s="90"/>
      <c r="O96" s="95"/>
      <c r="P96" s="88"/>
      <c r="Q96" s="90"/>
      <c r="R96" s="90"/>
      <c r="S96" s="95"/>
      <c r="T96" s="88"/>
      <c r="U96" s="90"/>
      <c r="V96" s="174"/>
      <c r="W96" s="139"/>
      <c r="X96" s="321" t="s">
        <v>108</v>
      </c>
      <c r="Y96" s="175" t="s">
        <v>107</v>
      </c>
      <c r="Z96" s="176" t="s">
        <v>0</v>
      </c>
      <c r="AA96" s="177"/>
      <c r="AB96" s="101"/>
      <c r="AC96" s="38"/>
      <c r="AD96" s="38"/>
      <c r="AE96" s="38"/>
      <c r="AF96" s="38"/>
      <c r="AG96" s="38"/>
    </row>
    <row r="98" spans="1:33" s="258" customFormat="1" x14ac:dyDescent="0.3">
      <c r="A98" s="270"/>
      <c r="B98" s="270" t="s">
        <v>133</v>
      </c>
      <c r="C98" s="268"/>
      <c r="D98" s="269"/>
      <c r="E98" s="269"/>
      <c r="F98" s="261"/>
      <c r="G98" s="764"/>
      <c r="H98" s="764"/>
      <c r="I98" s="764"/>
      <c r="J98" s="764"/>
      <c r="K98" s="764"/>
      <c r="L98" s="764"/>
      <c r="M98" s="764"/>
      <c r="N98" s="764"/>
      <c r="O98" s="764"/>
      <c r="P98" s="764"/>
      <c r="Q98" s="764"/>
      <c r="R98" s="764"/>
      <c r="S98" s="764"/>
      <c r="T98" s="764"/>
      <c r="U98" s="764"/>
      <c r="V98" s="764"/>
      <c r="W98" s="764"/>
      <c r="X98" s="764"/>
      <c r="Y98" s="764"/>
      <c r="Z98" s="764"/>
      <c r="AA98"/>
      <c r="AB98"/>
      <c r="AC98"/>
      <c r="AD98"/>
      <c r="AE98"/>
      <c r="AF98"/>
      <c r="AG98"/>
    </row>
    <row r="99" spans="1:33" s="258" customFormat="1" x14ac:dyDescent="0.3">
      <c r="A99" s="270"/>
      <c r="B99" s="270" t="s">
        <v>134</v>
      </c>
      <c r="C99" s="268"/>
      <c r="D99" s="269"/>
      <c r="E99" s="269"/>
      <c r="F99" s="261"/>
      <c r="G99" s="764"/>
      <c r="H99" s="764"/>
      <c r="I99" s="764"/>
      <c r="J99" s="764"/>
      <c r="K99" s="764"/>
      <c r="L99" s="764"/>
      <c r="M99" s="764"/>
      <c r="N99" s="764"/>
      <c r="O99" s="764"/>
      <c r="P99" s="764"/>
      <c r="Q99" s="806" t="s">
        <v>135</v>
      </c>
      <c r="R99" s="806"/>
      <c r="S99" s="806"/>
      <c r="T99" s="806"/>
      <c r="U99" s="269"/>
      <c r="V99" s="805" t="s">
        <v>136</v>
      </c>
      <c r="W99" s="805"/>
      <c r="X99" s="805"/>
      <c r="Y99" s="805"/>
      <c r="Z99" s="31"/>
      <c r="AA99"/>
      <c r="AB99"/>
      <c r="AC99"/>
      <c r="AD99"/>
      <c r="AE99"/>
      <c r="AF99"/>
      <c r="AG99"/>
    </row>
    <row r="100" spans="1:33" s="258" customFormat="1" x14ac:dyDescent="0.3">
      <c r="A100" s="270"/>
      <c r="B100" s="270" t="s">
        <v>142</v>
      </c>
      <c r="C100" s="268"/>
      <c r="D100" s="269"/>
      <c r="E100" s="269"/>
      <c r="F100" s="269"/>
      <c r="G100" s="805"/>
      <c r="H100" s="805"/>
      <c r="I100" s="764"/>
      <c r="J100" s="764"/>
      <c r="K100" s="764"/>
      <c r="L100" s="764"/>
      <c r="M100" s="764"/>
      <c r="N100" s="764"/>
      <c r="O100" s="764"/>
      <c r="P100" s="764"/>
      <c r="Q100" s="805"/>
      <c r="R100" s="805"/>
      <c r="S100" s="764"/>
      <c r="T100" s="764"/>
      <c r="U100" s="269"/>
      <c r="V100" s="805" t="s">
        <v>137</v>
      </c>
      <c r="W100" s="805"/>
      <c r="X100" s="805"/>
      <c r="Y100" s="805"/>
      <c r="Z100" s="32"/>
      <c r="AA100"/>
      <c r="AB100"/>
      <c r="AC100"/>
      <c r="AD100"/>
      <c r="AE100"/>
      <c r="AF100"/>
      <c r="AG100"/>
    </row>
    <row r="101" spans="1:33" s="258" customFormat="1" x14ac:dyDescent="0.3">
      <c r="A101" s="270"/>
      <c r="B101" s="808" t="s">
        <v>162</v>
      </c>
      <c r="C101" s="808"/>
      <c r="D101" s="808"/>
      <c r="E101" s="808"/>
      <c r="F101" s="808"/>
      <c r="G101" s="808"/>
      <c r="H101" s="808"/>
      <c r="I101" s="808"/>
      <c r="J101" s="808"/>
      <c r="K101" s="808"/>
      <c r="L101" s="808"/>
      <c r="M101" s="764"/>
      <c r="N101" s="764"/>
      <c r="O101" s="764"/>
      <c r="P101" s="764"/>
      <c r="Q101" s="805" t="s">
        <v>138</v>
      </c>
      <c r="R101" s="805"/>
      <c r="S101" s="764"/>
      <c r="T101" s="764"/>
      <c r="U101" s="269"/>
      <c r="V101" s="805" t="s">
        <v>143</v>
      </c>
      <c r="W101" s="805"/>
      <c r="X101" s="805"/>
      <c r="Y101" s="805"/>
      <c r="Z101" s="32"/>
      <c r="AA101"/>
      <c r="AB101"/>
      <c r="AC101"/>
      <c r="AD101"/>
      <c r="AE101"/>
      <c r="AF101"/>
      <c r="AG101"/>
    </row>
    <row r="102" spans="1:33" s="258" customFormat="1" x14ac:dyDescent="0.3">
      <c r="A102" s="270"/>
      <c r="B102" s="270"/>
      <c r="C102" s="268"/>
      <c r="D102" s="269"/>
      <c r="E102" s="269"/>
      <c r="F102" s="269"/>
      <c r="G102" s="805"/>
      <c r="H102" s="805"/>
      <c r="I102" s="764"/>
      <c r="J102" s="764"/>
      <c r="K102" s="764"/>
      <c r="L102" s="764"/>
      <c r="M102" s="764"/>
      <c r="N102" s="764"/>
      <c r="O102" s="764"/>
      <c r="P102" s="764"/>
      <c r="Q102" s="807" t="s">
        <v>166</v>
      </c>
      <c r="R102" s="807"/>
      <c r="S102" s="764"/>
      <c r="T102" s="764"/>
      <c r="U102" s="269"/>
      <c r="V102" s="805" t="s">
        <v>144</v>
      </c>
      <c r="W102" s="805"/>
      <c r="X102" s="805"/>
      <c r="Y102" s="805"/>
      <c r="Z102" s="32"/>
      <c r="AA102"/>
      <c r="AB102"/>
      <c r="AC102"/>
      <c r="AD102"/>
      <c r="AE102"/>
      <c r="AF102"/>
      <c r="AG102"/>
    </row>
    <row r="103" spans="1:33" s="258" customFormat="1" x14ac:dyDescent="0.3">
      <c r="A103" s="33"/>
      <c r="B103" s="269"/>
      <c r="C103" s="261"/>
      <c r="D103" s="269"/>
      <c r="E103" s="269"/>
      <c r="F103" s="261"/>
      <c r="G103" s="764"/>
      <c r="H103" s="764"/>
      <c r="I103" s="764"/>
      <c r="J103" s="764"/>
      <c r="K103" s="764"/>
      <c r="L103" s="764"/>
      <c r="M103" s="764"/>
      <c r="N103" s="764"/>
      <c r="O103" s="764"/>
      <c r="P103" s="764"/>
      <c r="Q103" s="764"/>
      <c r="R103" s="764"/>
      <c r="S103" s="764"/>
      <c r="T103" s="764"/>
      <c r="U103" s="269"/>
      <c r="V103" s="805" t="s">
        <v>145</v>
      </c>
      <c r="W103" s="805"/>
      <c r="X103" s="805"/>
      <c r="Y103" s="805"/>
      <c r="Z103" s="31"/>
      <c r="AA103"/>
      <c r="AB103"/>
      <c r="AC103"/>
      <c r="AD103"/>
      <c r="AE103"/>
      <c r="AF103"/>
      <c r="AG103"/>
    </row>
    <row r="104" spans="1:33" s="258" customFormat="1" x14ac:dyDescent="0.3">
      <c r="A104" s="269"/>
      <c r="B104" s="34" t="s">
        <v>139</v>
      </c>
      <c r="C104" s="250"/>
      <c r="D104" s="307"/>
      <c r="E104" s="307"/>
      <c r="F104" s="261"/>
      <c r="G104" s="764"/>
      <c r="H104" s="764"/>
      <c r="I104" s="764"/>
      <c r="J104" s="764"/>
      <c r="K104" s="764"/>
      <c r="L104" s="764"/>
      <c r="M104" s="764"/>
      <c r="N104" s="764"/>
      <c r="O104" s="764"/>
      <c r="P104" s="764"/>
      <c r="Q104" s="764"/>
      <c r="R104" s="764"/>
      <c r="S104" s="764"/>
      <c r="T104" s="764"/>
      <c r="U104" s="764"/>
      <c r="V104" s="764"/>
      <c r="W104" s="764"/>
      <c r="X104" s="764"/>
      <c r="Y104" s="764"/>
      <c r="Z104" s="764"/>
      <c r="AA104"/>
      <c r="AB104"/>
      <c r="AC104"/>
      <c r="AD104"/>
      <c r="AE104"/>
      <c r="AF104"/>
      <c r="AG104"/>
    </row>
    <row r="105" spans="1:33" s="258" customFormat="1" x14ac:dyDescent="0.3">
      <c r="A105" s="34"/>
      <c r="B105"/>
      <c r="C105" s="250"/>
      <c r="D105" s="307"/>
      <c r="E105" s="307"/>
      <c r="F105" s="261"/>
      <c r="G105" s="307"/>
      <c r="H105" s="307"/>
      <c r="I105" s="307"/>
      <c r="J105" s="307"/>
      <c r="K105" s="307"/>
      <c r="L105" s="307"/>
      <c r="M105" s="307"/>
      <c r="N105" s="307"/>
      <c r="O105" s="307"/>
      <c r="P105" s="307"/>
      <c r="Q105" s="307"/>
      <c r="R105" s="307"/>
      <c r="S105" s="764"/>
      <c r="T105" s="764"/>
      <c r="U105" s="764"/>
      <c r="V105" s="764"/>
      <c r="W105" s="764"/>
      <c r="X105" s="764"/>
      <c r="Y105" s="764"/>
      <c r="Z105" s="764"/>
      <c r="AA105"/>
      <c r="AB105"/>
      <c r="AC105"/>
      <c r="AD105"/>
      <c r="AE105"/>
      <c r="AF105"/>
      <c r="AG105"/>
    </row>
    <row r="106" spans="1:33" s="258" customFormat="1" ht="15" x14ac:dyDescent="0.3">
      <c r="A106" s="270"/>
      <c r="B106" s="308" t="s">
        <v>187</v>
      </c>
      <c r="C106" s="310"/>
      <c r="D106" s="307"/>
      <c r="E106" s="307"/>
      <c r="F106" s="307"/>
      <c r="G106" s="309"/>
      <c r="H106" s="309"/>
      <c r="I106" s="247"/>
      <c r="J106" s="247"/>
      <c r="K106" s="247"/>
      <c r="L106" s="247"/>
      <c r="M106" s="764"/>
      <c r="N106" s="764"/>
      <c r="O106" s="764"/>
      <c r="P106" s="764"/>
      <c r="Q106" s="764"/>
      <c r="R106" s="764"/>
      <c r="S106" s="764"/>
      <c r="T106" s="764"/>
      <c r="U106" s="764"/>
      <c r="V106" s="764"/>
      <c r="W106" s="764"/>
      <c r="X106" s="764"/>
      <c r="Y106" s="764"/>
      <c r="Z106" s="764"/>
      <c r="AA106"/>
      <c r="AB106"/>
      <c r="AC106"/>
      <c r="AD106"/>
      <c r="AE106"/>
      <c r="AF106"/>
      <c r="AG106"/>
    </row>
    <row r="107" spans="1:33" s="258" customFormat="1" x14ac:dyDescent="0.3">
      <c r="A107" s="270"/>
      <c r="B107" s="308" t="s">
        <v>140</v>
      </c>
      <c r="C107" s="310"/>
      <c r="D107" s="308"/>
      <c r="E107" s="308"/>
      <c r="F107" s="261"/>
      <c r="G107" s="247"/>
      <c r="H107" s="247"/>
      <c r="I107" s="247"/>
      <c r="J107" s="247"/>
      <c r="K107" s="247"/>
      <c r="L107" s="247"/>
      <c r="M107" s="764"/>
      <c r="N107" s="764"/>
      <c r="O107" s="764"/>
      <c r="P107" s="764"/>
      <c r="Q107" s="764"/>
      <c r="R107" s="764"/>
      <c r="S107" s="31"/>
      <c r="T107" s="31"/>
      <c r="U107" s="31"/>
      <c r="V107" s="242"/>
      <c r="W107" s="31"/>
      <c r="X107" s="31"/>
      <c r="Y107" s="31"/>
      <c r="Z107" s="31"/>
      <c r="AA107"/>
      <c r="AB107"/>
      <c r="AC107"/>
      <c r="AD107"/>
      <c r="AE107"/>
      <c r="AF107"/>
      <c r="AG107"/>
    </row>
    <row r="108" spans="1:33" s="258" customFormat="1" ht="15" x14ac:dyDescent="0.3">
      <c r="A108" s="270"/>
      <c r="B108" s="308" t="s">
        <v>193</v>
      </c>
      <c r="C108" s="310"/>
      <c r="D108" s="308"/>
      <c r="E108" s="308"/>
      <c r="F108" s="261"/>
      <c r="G108" s="247"/>
      <c r="H108" s="247"/>
      <c r="I108" s="247"/>
      <c r="J108" s="247"/>
      <c r="K108" s="247"/>
      <c r="L108" s="247"/>
      <c r="M108" s="307"/>
      <c r="N108" s="307"/>
      <c r="O108" s="307"/>
      <c r="P108" s="307"/>
      <c r="Q108" s="307"/>
      <c r="R108" s="307"/>
      <c r="S108" s="31"/>
      <c r="T108" s="31"/>
      <c r="U108" s="31"/>
      <c r="V108" s="242"/>
      <c r="W108" s="31"/>
      <c r="X108" s="31"/>
      <c r="Y108" s="31"/>
      <c r="Z108" s="31"/>
      <c r="AA108"/>
      <c r="AB108"/>
      <c r="AC108"/>
      <c r="AD108"/>
      <c r="AE108"/>
      <c r="AF108"/>
      <c r="AG108"/>
    </row>
    <row r="109" spans="1:33" s="258" customFormat="1" ht="15" x14ac:dyDescent="0.3">
      <c r="A109" s="270"/>
      <c r="B109" s="308" t="s">
        <v>188</v>
      </c>
      <c r="C109" s="310"/>
      <c r="D109" s="308"/>
      <c r="E109" s="308"/>
      <c r="F109" s="32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 t="s">
        <v>0</v>
      </c>
      <c r="T109" s="31"/>
      <c r="U109" s="31"/>
      <c r="V109" s="242"/>
      <c r="W109" s="31"/>
      <c r="X109" s="31"/>
      <c r="Y109" s="31"/>
      <c r="Z109" s="31"/>
      <c r="AA109"/>
      <c r="AB109"/>
      <c r="AC109"/>
      <c r="AD109"/>
      <c r="AE109"/>
      <c r="AF109"/>
      <c r="AG109"/>
    </row>
    <row r="110" spans="1:33" s="258" customFormat="1" x14ac:dyDescent="0.3">
      <c r="A110" s="270"/>
      <c r="B110" s="308" t="s">
        <v>141</v>
      </c>
      <c r="C110" s="310"/>
      <c r="D110" s="308"/>
      <c r="E110" s="308"/>
      <c r="F110" s="32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AA110"/>
      <c r="AB110"/>
      <c r="AC110"/>
      <c r="AD110"/>
      <c r="AE110"/>
      <c r="AF110"/>
      <c r="AG110"/>
    </row>
    <row r="111" spans="1:33" ht="15" x14ac:dyDescent="0.3">
      <c r="B111" s="308" t="s">
        <v>191</v>
      </c>
      <c r="C111" s="310"/>
      <c r="D111" s="308"/>
      <c r="E111" s="308"/>
      <c r="F111" s="32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</row>
    <row r="112" spans="1:33" ht="15" x14ac:dyDescent="0.3">
      <c r="B112" s="308" t="s">
        <v>195</v>
      </c>
      <c r="C112" s="310"/>
      <c r="D112" s="308"/>
      <c r="E112" s="308"/>
      <c r="F112" s="311"/>
      <c r="G112" s="809"/>
      <c r="H112" s="809"/>
      <c r="I112" s="809"/>
      <c r="J112" s="809"/>
      <c r="K112" s="809"/>
      <c r="L112" s="809"/>
      <c r="M112" s="809"/>
      <c r="N112" s="809"/>
      <c r="O112" s="809"/>
      <c r="P112" s="809"/>
      <c r="Q112" s="809"/>
      <c r="R112" s="809"/>
    </row>
  </sheetData>
  <mergeCells count="106">
    <mergeCell ref="D4:E4"/>
    <mergeCell ref="F4:G4"/>
    <mergeCell ref="H4:I4"/>
    <mergeCell ref="A1:Z1"/>
    <mergeCell ref="A2:Z2"/>
    <mergeCell ref="A3:A5"/>
    <mergeCell ref="W98:X98"/>
    <mergeCell ref="Y98:Z98"/>
    <mergeCell ref="Q98:R98"/>
    <mergeCell ref="S98:T98"/>
    <mergeCell ref="U98:V98"/>
    <mergeCell ref="O98:P98"/>
    <mergeCell ref="J4:K4"/>
    <mergeCell ref="L4:M4"/>
    <mergeCell ref="N4:O4"/>
    <mergeCell ref="P4:Q4"/>
    <mergeCell ref="R4:S4"/>
    <mergeCell ref="T4:U4"/>
    <mergeCell ref="V4:W4"/>
    <mergeCell ref="A6:Z7"/>
    <mergeCell ref="A8:Z9"/>
    <mergeCell ref="A20:Z21"/>
    <mergeCell ref="A35:Z36"/>
    <mergeCell ref="A37:AA38"/>
    <mergeCell ref="B3:B5"/>
    <mergeCell ref="C3:C5"/>
    <mergeCell ref="D3:W3"/>
    <mergeCell ref="X3:X5"/>
    <mergeCell ref="Y3:Y5"/>
    <mergeCell ref="Z3:Z5"/>
    <mergeCell ref="B101:L101"/>
    <mergeCell ref="G98:H98"/>
    <mergeCell ref="I98:J98"/>
    <mergeCell ref="K98:L98"/>
    <mergeCell ref="M98:N98"/>
    <mergeCell ref="M101:N101"/>
    <mergeCell ref="V99:Y99"/>
    <mergeCell ref="G100:H100"/>
    <mergeCell ref="I100:J100"/>
    <mergeCell ref="K100:L100"/>
    <mergeCell ref="M100:N100"/>
    <mergeCell ref="O100:P100"/>
    <mergeCell ref="Q100:R100"/>
    <mergeCell ref="S100:T100"/>
    <mergeCell ref="V100:Y100"/>
    <mergeCell ref="G99:H99"/>
    <mergeCell ref="I99:J99"/>
    <mergeCell ref="K99:L99"/>
    <mergeCell ref="G104:H104"/>
    <mergeCell ref="I104:J104"/>
    <mergeCell ref="K104:L104"/>
    <mergeCell ref="M104:N104"/>
    <mergeCell ref="G103:H103"/>
    <mergeCell ref="I103:J103"/>
    <mergeCell ref="K103:L103"/>
    <mergeCell ref="M103:N103"/>
    <mergeCell ref="G102:H102"/>
    <mergeCell ref="I102:J102"/>
    <mergeCell ref="K102:L102"/>
    <mergeCell ref="M102:N102"/>
    <mergeCell ref="M99:N99"/>
    <mergeCell ref="O99:P99"/>
    <mergeCell ref="Q99:T99"/>
    <mergeCell ref="W105:X105"/>
    <mergeCell ref="O101:P101"/>
    <mergeCell ref="Q101:R101"/>
    <mergeCell ref="S101:T101"/>
    <mergeCell ref="V101:Y101"/>
    <mergeCell ref="Y104:Z104"/>
    <mergeCell ref="S102:T102"/>
    <mergeCell ref="V102:Y102"/>
    <mergeCell ref="O103:P103"/>
    <mergeCell ref="Q103:R103"/>
    <mergeCell ref="S103:T103"/>
    <mergeCell ref="V103:Y103"/>
    <mergeCell ref="O102:P102"/>
    <mergeCell ref="O104:P104"/>
    <mergeCell ref="Q104:R104"/>
    <mergeCell ref="S104:T104"/>
    <mergeCell ref="U104:V104"/>
    <mergeCell ref="Q102:R102"/>
    <mergeCell ref="W104:X104"/>
    <mergeCell ref="A51:Z51"/>
    <mergeCell ref="A57:AA58"/>
    <mergeCell ref="A66:AA67"/>
    <mergeCell ref="A75:AA75"/>
    <mergeCell ref="A83:AA83"/>
    <mergeCell ref="M107:N107"/>
    <mergeCell ref="O107:P107"/>
    <mergeCell ref="Q107:R107"/>
    <mergeCell ref="G112:H112"/>
    <mergeCell ref="I112:J112"/>
    <mergeCell ref="K112:L112"/>
    <mergeCell ref="M112:N112"/>
    <mergeCell ref="O112:P112"/>
    <mergeCell ref="Q112:R112"/>
    <mergeCell ref="Y105:Z105"/>
    <mergeCell ref="M106:N106"/>
    <mergeCell ref="O106:P106"/>
    <mergeCell ref="Q106:R106"/>
    <mergeCell ref="S106:T106"/>
    <mergeCell ref="U106:V106"/>
    <mergeCell ref="W106:X106"/>
    <mergeCell ref="Y106:Z106"/>
    <mergeCell ref="S105:T105"/>
    <mergeCell ref="U105:V105"/>
  </mergeCells>
  <pageMargins left="0.7" right="0.7" top="0.75" bottom="0.75" header="0.3" footer="0.3"/>
  <pageSetup paperSize="9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111"/>
  <sheetViews>
    <sheetView workbookViewId="0">
      <selection activeCell="B29" sqref="B29"/>
    </sheetView>
  </sheetViews>
  <sheetFormatPr defaultRowHeight="14.4" x14ac:dyDescent="0.3"/>
  <cols>
    <col min="1" max="1" width="31.44140625" customWidth="1"/>
    <col min="2" max="2" width="49.44140625" customWidth="1"/>
    <col min="3" max="3" width="7.6640625" customWidth="1"/>
    <col min="4" max="4" width="6.109375" style="258" customWidth="1"/>
    <col min="5" max="5" width="6.109375" style="5" customWidth="1"/>
    <col min="6" max="6" width="6.109375" style="258" customWidth="1"/>
    <col min="7" max="7" width="6.109375" style="7" customWidth="1"/>
    <col min="8" max="8" width="6.109375" style="258" customWidth="1"/>
    <col min="9" max="12" width="6.109375" style="2" customWidth="1"/>
    <col min="13" max="21" width="6.109375" style="258" customWidth="1"/>
    <col min="22" max="22" width="6.109375" style="23" customWidth="1"/>
    <col min="23" max="23" width="6.109375" style="9" customWidth="1"/>
    <col min="24" max="24" width="12.6640625" style="25" customWidth="1"/>
    <col min="25" max="25" width="42.5546875" customWidth="1"/>
    <col min="26" max="26" width="8.88671875" style="258" customWidth="1"/>
    <col min="27" max="27" width="8.6640625" customWidth="1"/>
  </cols>
  <sheetData>
    <row r="1" spans="1:33" ht="30.6" customHeight="1" thickBot="1" x14ac:dyDescent="0.35">
      <c r="A1" s="794" t="s">
        <v>216</v>
      </c>
      <c r="B1" s="795"/>
      <c r="C1" s="795"/>
      <c r="D1" s="795"/>
      <c r="E1" s="795"/>
      <c r="F1" s="795"/>
      <c r="G1" s="795"/>
      <c r="H1" s="795"/>
      <c r="I1" s="795"/>
      <c r="J1" s="795"/>
      <c r="K1" s="795"/>
      <c r="L1" s="795"/>
      <c r="M1" s="795"/>
      <c r="N1" s="795"/>
      <c r="O1" s="795"/>
      <c r="P1" s="795"/>
      <c r="Q1" s="795"/>
      <c r="R1" s="795"/>
      <c r="S1" s="795"/>
      <c r="T1" s="795"/>
      <c r="U1" s="795"/>
      <c r="V1" s="795"/>
      <c r="W1" s="795"/>
      <c r="X1" s="795"/>
      <c r="Y1" s="795"/>
      <c r="Z1" s="796"/>
      <c r="AA1" s="729"/>
      <c r="AB1" s="38"/>
      <c r="AC1" s="38"/>
      <c r="AD1" s="38"/>
      <c r="AE1" s="38"/>
      <c r="AF1" s="38"/>
      <c r="AG1" s="38"/>
    </row>
    <row r="2" spans="1:33" ht="15" thickBot="1" x14ac:dyDescent="0.35">
      <c r="A2" s="800" t="s">
        <v>291</v>
      </c>
      <c r="B2" s="788" t="s">
        <v>2</v>
      </c>
      <c r="C2" s="792" t="s">
        <v>161</v>
      </c>
      <c r="D2" s="818" t="s">
        <v>3</v>
      </c>
      <c r="E2" s="819"/>
      <c r="F2" s="819"/>
      <c r="G2" s="820"/>
      <c r="H2" s="820"/>
      <c r="I2" s="820"/>
      <c r="J2" s="820"/>
      <c r="K2" s="820"/>
      <c r="L2" s="820"/>
      <c r="M2" s="820"/>
      <c r="N2" s="820"/>
      <c r="O2" s="820"/>
      <c r="P2" s="820"/>
      <c r="Q2" s="820"/>
      <c r="R2" s="820"/>
      <c r="S2" s="820"/>
      <c r="T2" s="820"/>
      <c r="U2" s="821"/>
      <c r="V2" s="821"/>
      <c r="W2" s="822"/>
      <c r="X2" s="866" t="s">
        <v>4</v>
      </c>
      <c r="Y2" s="788" t="s">
        <v>5</v>
      </c>
      <c r="Z2" s="788" t="s">
        <v>6</v>
      </c>
      <c r="AA2" s="159"/>
      <c r="AB2" s="38"/>
      <c r="AC2" s="38"/>
      <c r="AD2" s="38"/>
      <c r="AE2" s="38"/>
      <c r="AF2" s="38"/>
      <c r="AG2" s="38"/>
    </row>
    <row r="3" spans="1:33" x14ac:dyDescent="0.3">
      <c r="A3" s="788"/>
      <c r="B3" s="788"/>
      <c r="C3" s="792"/>
      <c r="D3" s="839">
        <v>1</v>
      </c>
      <c r="E3" s="833"/>
      <c r="F3" s="830">
        <v>2</v>
      </c>
      <c r="G3" s="831"/>
      <c r="H3" s="832">
        <v>3</v>
      </c>
      <c r="I3" s="833"/>
      <c r="J3" s="840">
        <v>4</v>
      </c>
      <c r="K3" s="841"/>
      <c r="L3" s="842">
        <v>5</v>
      </c>
      <c r="M3" s="843"/>
      <c r="N3" s="830">
        <v>6</v>
      </c>
      <c r="O3" s="831"/>
      <c r="P3" s="832">
        <v>7</v>
      </c>
      <c r="Q3" s="833"/>
      <c r="R3" s="830">
        <v>8</v>
      </c>
      <c r="S3" s="831"/>
      <c r="T3" s="832">
        <v>9</v>
      </c>
      <c r="U3" s="831"/>
      <c r="V3" s="834">
        <v>10</v>
      </c>
      <c r="W3" s="835"/>
      <c r="X3" s="866"/>
      <c r="Y3" s="788"/>
      <c r="Z3" s="788"/>
      <c r="AA3" s="159"/>
      <c r="AB3" s="38"/>
      <c r="AC3" s="38"/>
      <c r="AD3" s="38"/>
      <c r="AE3" s="38"/>
      <c r="AF3" s="38"/>
      <c r="AG3" s="38"/>
    </row>
    <row r="4" spans="1:33" ht="15" thickBot="1" x14ac:dyDescent="0.35">
      <c r="A4" s="789"/>
      <c r="B4" s="789"/>
      <c r="C4" s="793"/>
      <c r="D4" s="357" t="s">
        <v>104</v>
      </c>
      <c r="E4" s="533" t="s">
        <v>10</v>
      </c>
      <c r="F4" s="534" t="s">
        <v>104</v>
      </c>
      <c r="G4" s="535" t="s">
        <v>10</v>
      </c>
      <c r="H4" s="534" t="s">
        <v>104</v>
      </c>
      <c r="I4" s="533" t="s">
        <v>10</v>
      </c>
      <c r="J4" s="536" t="s">
        <v>104</v>
      </c>
      <c r="K4" s="535" t="s">
        <v>10</v>
      </c>
      <c r="L4" s="534" t="s">
        <v>104</v>
      </c>
      <c r="M4" s="533" t="s">
        <v>10</v>
      </c>
      <c r="N4" s="536" t="s">
        <v>104</v>
      </c>
      <c r="O4" s="535" t="s">
        <v>10</v>
      </c>
      <c r="P4" s="534" t="s">
        <v>104</v>
      </c>
      <c r="Q4" s="533" t="s">
        <v>10</v>
      </c>
      <c r="R4" s="536" t="s">
        <v>104</v>
      </c>
      <c r="S4" s="535" t="s">
        <v>10</v>
      </c>
      <c r="T4" s="534" t="s">
        <v>104</v>
      </c>
      <c r="U4" s="535" t="s">
        <v>10</v>
      </c>
      <c r="V4" s="537" t="s">
        <v>104</v>
      </c>
      <c r="W4" s="538" t="s">
        <v>10</v>
      </c>
      <c r="X4" s="867"/>
      <c r="Y4" s="789"/>
      <c r="Z4" s="789"/>
      <c r="AA4" s="159"/>
      <c r="AB4" s="38"/>
      <c r="AC4" s="38"/>
      <c r="AD4" s="38"/>
      <c r="AE4" s="38"/>
      <c r="AF4" s="38"/>
      <c r="AG4" s="38"/>
    </row>
    <row r="5" spans="1:33" ht="14.4" customHeight="1" x14ac:dyDescent="0.3">
      <c r="A5" s="765" t="s">
        <v>7</v>
      </c>
      <c r="B5" s="766"/>
      <c r="C5" s="766"/>
      <c r="D5" s="766"/>
      <c r="E5" s="766"/>
      <c r="F5" s="766"/>
      <c r="G5" s="766"/>
      <c r="H5" s="766"/>
      <c r="I5" s="766"/>
      <c r="J5" s="766"/>
      <c r="K5" s="766"/>
      <c r="L5" s="766"/>
      <c r="M5" s="766"/>
      <c r="N5" s="766"/>
      <c r="O5" s="766"/>
      <c r="P5" s="766"/>
      <c r="Q5" s="766"/>
      <c r="R5" s="766"/>
      <c r="S5" s="766"/>
      <c r="T5" s="766"/>
      <c r="U5" s="766"/>
      <c r="V5" s="766"/>
      <c r="W5" s="766"/>
      <c r="X5" s="766"/>
      <c r="Y5" s="766"/>
      <c r="Z5" s="767"/>
      <c r="AA5" s="159"/>
      <c r="AB5" s="38"/>
      <c r="AC5" s="38"/>
      <c r="AD5" s="38"/>
      <c r="AE5" s="38"/>
      <c r="AF5" s="38"/>
      <c r="AG5" s="38"/>
    </row>
    <row r="6" spans="1:33" ht="15" customHeight="1" thickBot="1" x14ac:dyDescent="0.35">
      <c r="A6" s="768"/>
      <c r="B6" s="769"/>
      <c r="C6" s="769"/>
      <c r="D6" s="769"/>
      <c r="E6" s="769"/>
      <c r="F6" s="769"/>
      <c r="G6" s="769"/>
      <c r="H6" s="769"/>
      <c r="I6" s="769"/>
      <c r="J6" s="769"/>
      <c r="K6" s="769"/>
      <c r="L6" s="769"/>
      <c r="M6" s="769"/>
      <c r="N6" s="769"/>
      <c r="O6" s="769"/>
      <c r="P6" s="769"/>
      <c r="Q6" s="769"/>
      <c r="R6" s="769"/>
      <c r="S6" s="769"/>
      <c r="T6" s="769"/>
      <c r="U6" s="769"/>
      <c r="V6" s="769"/>
      <c r="W6" s="769"/>
      <c r="X6" s="769"/>
      <c r="Y6" s="769"/>
      <c r="Z6" s="770"/>
      <c r="AA6" s="159"/>
      <c r="AB6" s="38"/>
      <c r="AC6" s="38"/>
      <c r="AD6" s="38"/>
      <c r="AE6" s="38"/>
      <c r="AF6" s="38"/>
      <c r="AG6" s="38"/>
    </row>
    <row r="7" spans="1:33" x14ac:dyDescent="0.3">
      <c r="A7" s="811" t="s">
        <v>8</v>
      </c>
      <c r="B7" s="812"/>
      <c r="C7" s="812"/>
      <c r="D7" s="812"/>
      <c r="E7" s="812"/>
      <c r="F7" s="812"/>
      <c r="G7" s="812"/>
      <c r="H7" s="812"/>
      <c r="I7" s="812"/>
      <c r="J7" s="812"/>
      <c r="K7" s="812"/>
      <c r="L7" s="812"/>
      <c r="M7" s="812"/>
      <c r="N7" s="812"/>
      <c r="O7" s="812"/>
      <c r="P7" s="812"/>
      <c r="Q7" s="812"/>
      <c r="R7" s="812"/>
      <c r="S7" s="812"/>
      <c r="T7" s="812"/>
      <c r="U7" s="812"/>
      <c r="V7" s="812"/>
      <c r="W7" s="812"/>
      <c r="X7" s="812"/>
      <c r="Y7" s="812"/>
      <c r="Z7" s="813"/>
      <c r="AA7" s="159"/>
      <c r="AB7" s="38"/>
      <c r="AC7" s="38"/>
      <c r="AD7" s="38"/>
      <c r="AE7" s="38"/>
      <c r="AF7" s="38"/>
      <c r="AG7" s="38"/>
    </row>
    <row r="8" spans="1:33" ht="15" thickBot="1" x14ac:dyDescent="0.35">
      <c r="A8" s="787"/>
      <c r="B8" s="829"/>
      <c r="C8" s="829"/>
      <c r="D8" s="829"/>
      <c r="E8" s="829"/>
      <c r="F8" s="829"/>
      <c r="G8" s="829"/>
      <c r="H8" s="829"/>
      <c r="I8" s="829"/>
      <c r="J8" s="829"/>
      <c r="K8" s="829"/>
      <c r="L8" s="829"/>
      <c r="M8" s="829"/>
      <c r="N8" s="829"/>
      <c r="O8" s="829"/>
      <c r="P8" s="829"/>
      <c r="Q8" s="829"/>
      <c r="R8" s="829"/>
      <c r="S8" s="829"/>
      <c r="T8" s="829"/>
      <c r="U8" s="829"/>
      <c r="V8" s="829"/>
      <c r="W8" s="829"/>
      <c r="X8" s="829"/>
      <c r="Y8" s="829"/>
      <c r="Z8" s="791"/>
      <c r="AA8" s="159"/>
      <c r="AB8" s="38"/>
      <c r="AC8" s="38"/>
      <c r="AD8" s="38"/>
      <c r="AE8" s="38" t="s">
        <v>0</v>
      </c>
      <c r="AF8" s="38"/>
      <c r="AG8" s="38"/>
    </row>
    <row r="9" spans="1:33" x14ac:dyDescent="0.3">
      <c r="A9" s="560" t="s">
        <v>225</v>
      </c>
      <c r="B9" s="359" t="s">
        <v>149</v>
      </c>
      <c r="C9" s="617" t="s">
        <v>159</v>
      </c>
      <c r="D9" s="360">
        <v>2</v>
      </c>
      <c r="E9" s="361">
        <v>3</v>
      </c>
      <c r="F9" s="362">
        <v>2</v>
      </c>
      <c r="G9" s="363">
        <v>3</v>
      </c>
      <c r="H9" s="364">
        <v>2</v>
      </c>
      <c r="I9" s="365">
        <v>3</v>
      </c>
      <c r="J9" s="366">
        <v>2</v>
      </c>
      <c r="K9" s="367">
        <v>3</v>
      </c>
      <c r="L9" s="360">
        <v>2</v>
      </c>
      <c r="M9" s="365">
        <v>3</v>
      </c>
      <c r="N9" s="362">
        <v>2</v>
      </c>
      <c r="O9" s="368">
        <v>3</v>
      </c>
      <c r="P9" s="369"/>
      <c r="Q9" s="370"/>
      <c r="R9" s="371"/>
      <c r="S9" s="372"/>
      <c r="T9" s="371"/>
      <c r="U9" s="422"/>
      <c r="V9" s="575"/>
      <c r="W9" s="380"/>
      <c r="X9" s="425" t="s">
        <v>10</v>
      </c>
      <c r="Y9" s="370" t="s">
        <v>11</v>
      </c>
      <c r="Z9" s="491">
        <v>18</v>
      </c>
      <c r="AA9" s="159"/>
      <c r="AB9" s="38"/>
      <c r="AC9" s="38"/>
      <c r="AD9" s="38"/>
      <c r="AE9" s="38"/>
      <c r="AF9" s="38"/>
      <c r="AG9" s="38"/>
    </row>
    <row r="10" spans="1:33" x14ac:dyDescent="0.3">
      <c r="A10" s="353" t="s">
        <v>226</v>
      </c>
      <c r="B10" s="359" t="s">
        <v>12</v>
      </c>
      <c r="C10" s="618" t="s">
        <v>16</v>
      </c>
      <c r="D10" s="360">
        <v>2</v>
      </c>
      <c r="E10" s="361">
        <v>2</v>
      </c>
      <c r="F10" s="362">
        <v>2</v>
      </c>
      <c r="G10" s="377">
        <v>2</v>
      </c>
      <c r="H10" s="378">
        <v>2</v>
      </c>
      <c r="I10" s="365">
        <v>2</v>
      </c>
      <c r="J10" s="366">
        <v>2</v>
      </c>
      <c r="K10" s="379">
        <v>2</v>
      </c>
      <c r="L10" s="378">
        <v>2</v>
      </c>
      <c r="M10" s="365">
        <v>2</v>
      </c>
      <c r="N10" s="366">
        <v>2</v>
      </c>
      <c r="O10" s="379">
        <v>2</v>
      </c>
      <c r="P10" s="376"/>
      <c r="Q10" s="370"/>
      <c r="R10" s="371"/>
      <c r="S10" s="372"/>
      <c r="T10" s="371"/>
      <c r="U10" s="384"/>
      <c r="V10" s="543"/>
      <c r="W10" s="380"/>
      <c r="X10" s="425" t="s">
        <v>13</v>
      </c>
      <c r="Y10" s="370" t="s">
        <v>11</v>
      </c>
      <c r="Z10" s="585">
        <v>12</v>
      </c>
      <c r="AA10" s="159"/>
      <c r="AB10" s="38"/>
      <c r="AC10" s="38"/>
      <c r="AD10" s="38"/>
      <c r="AE10" s="38"/>
      <c r="AF10" s="38"/>
      <c r="AG10" s="38"/>
    </row>
    <row r="11" spans="1:33" x14ac:dyDescent="0.3">
      <c r="A11" s="353" t="s">
        <v>227</v>
      </c>
      <c r="B11" s="359" t="s">
        <v>14</v>
      </c>
      <c r="C11" s="643" t="s">
        <v>16</v>
      </c>
      <c r="D11" s="360">
        <v>2</v>
      </c>
      <c r="E11" s="361">
        <v>2</v>
      </c>
      <c r="F11" s="362">
        <v>2</v>
      </c>
      <c r="G11" s="363">
        <v>2</v>
      </c>
      <c r="H11" s="364">
        <v>2</v>
      </c>
      <c r="I11" s="365">
        <v>2</v>
      </c>
      <c r="J11" s="366">
        <v>2</v>
      </c>
      <c r="K11" s="367">
        <v>2</v>
      </c>
      <c r="L11" s="364">
        <v>2</v>
      </c>
      <c r="M11" s="365">
        <v>2</v>
      </c>
      <c r="N11" s="366">
        <v>2</v>
      </c>
      <c r="O11" s="367">
        <v>2</v>
      </c>
      <c r="P11" s="376"/>
      <c r="Q11" s="370"/>
      <c r="R11" s="371"/>
      <c r="S11" s="372"/>
      <c r="T11" s="371"/>
      <c r="U11" s="384"/>
      <c r="V11" s="543"/>
      <c r="W11" s="380"/>
      <c r="X11" s="425" t="s">
        <v>13</v>
      </c>
      <c r="Y11" s="370" t="s">
        <v>11</v>
      </c>
      <c r="Z11" s="585">
        <v>12</v>
      </c>
      <c r="AA11" s="159"/>
      <c r="AB11" s="38"/>
      <c r="AC11" s="38"/>
      <c r="AD11" s="38"/>
      <c r="AE11" s="38"/>
      <c r="AF11" s="38"/>
      <c r="AG11" s="38"/>
    </row>
    <row r="12" spans="1:33" x14ac:dyDescent="0.3">
      <c r="A12" s="353" t="s">
        <v>228</v>
      </c>
      <c r="B12" s="586" t="s">
        <v>81</v>
      </c>
      <c r="C12" s="622" t="s">
        <v>160</v>
      </c>
      <c r="D12" s="360"/>
      <c r="E12" s="361"/>
      <c r="F12" s="362"/>
      <c r="G12" s="363"/>
      <c r="H12" s="364"/>
      <c r="I12" s="365"/>
      <c r="J12" s="366"/>
      <c r="K12" s="367"/>
      <c r="L12" s="364"/>
      <c r="M12" s="365"/>
      <c r="N12" s="366"/>
      <c r="O12" s="367"/>
      <c r="P12" s="376"/>
      <c r="Q12" s="370"/>
      <c r="R12" s="371"/>
      <c r="S12" s="372"/>
      <c r="T12" s="371"/>
      <c r="U12" s="384"/>
      <c r="V12" s="543"/>
      <c r="W12" s="380"/>
      <c r="X12" s="376" t="s">
        <v>87</v>
      </c>
      <c r="Y12" s="370" t="s">
        <v>11</v>
      </c>
      <c r="Z12" s="585">
        <v>2</v>
      </c>
      <c r="AA12" s="159"/>
      <c r="AB12" s="38"/>
      <c r="AC12" s="38"/>
      <c r="AD12" s="38"/>
      <c r="AE12" s="38"/>
      <c r="AF12" s="38"/>
      <c r="AG12" s="38"/>
    </row>
    <row r="13" spans="1:33" x14ac:dyDescent="0.3">
      <c r="A13" s="353" t="s">
        <v>229</v>
      </c>
      <c r="B13" s="381" t="s">
        <v>15</v>
      </c>
      <c r="C13" s="619" t="s">
        <v>159</v>
      </c>
      <c r="D13" s="382"/>
      <c r="E13" s="383"/>
      <c r="F13" s="384"/>
      <c r="G13" s="385"/>
      <c r="H13" s="378"/>
      <c r="I13" s="386"/>
      <c r="J13" s="387"/>
      <c r="K13" s="388"/>
      <c r="L13" s="378"/>
      <c r="M13" s="382"/>
      <c r="N13" s="389"/>
      <c r="O13" s="390"/>
      <c r="P13" s="382"/>
      <c r="Q13" s="384"/>
      <c r="R13" s="389"/>
      <c r="S13" s="390"/>
      <c r="T13" s="389">
        <v>2</v>
      </c>
      <c r="U13" s="399">
        <v>2</v>
      </c>
      <c r="V13" s="544"/>
      <c r="W13" s="392"/>
      <c r="X13" s="432" t="s">
        <v>10</v>
      </c>
      <c r="Y13" s="384"/>
      <c r="Z13" s="390">
        <v>2</v>
      </c>
      <c r="AA13" s="159" t="s">
        <v>0</v>
      </c>
      <c r="AB13" s="38"/>
      <c r="AC13" s="38"/>
      <c r="AD13" s="38"/>
      <c r="AE13" s="38"/>
      <c r="AF13" s="38"/>
      <c r="AG13" s="38"/>
    </row>
    <row r="14" spans="1:33" x14ac:dyDescent="0.3">
      <c r="A14" s="353" t="s">
        <v>230</v>
      </c>
      <c r="B14" s="381" t="s">
        <v>197</v>
      </c>
      <c r="C14" s="622" t="s">
        <v>159</v>
      </c>
      <c r="D14" s="382">
        <v>2</v>
      </c>
      <c r="E14" s="383">
        <v>1</v>
      </c>
      <c r="F14" s="384">
        <v>2</v>
      </c>
      <c r="G14" s="395">
        <v>1</v>
      </c>
      <c r="H14" s="391" t="s">
        <v>0</v>
      </c>
      <c r="I14" s="386"/>
      <c r="J14" s="387"/>
      <c r="K14" s="388"/>
      <c r="L14" s="378"/>
      <c r="M14" s="382"/>
      <c r="N14" s="389"/>
      <c r="O14" s="390"/>
      <c r="P14" s="382"/>
      <c r="Q14" s="384"/>
      <c r="R14" s="389"/>
      <c r="S14" s="390"/>
      <c r="T14" s="389"/>
      <c r="U14" s="384"/>
      <c r="V14" s="543"/>
      <c r="W14" s="392"/>
      <c r="X14" s="432" t="s">
        <v>10</v>
      </c>
      <c r="Y14" s="370" t="s">
        <v>11</v>
      </c>
      <c r="Z14" s="390">
        <v>2</v>
      </c>
      <c r="AA14" s="159"/>
      <c r="AB14" s="38"/>
      <c r="AC14" s="38"/>
      <c r="AD14" s="38"/>
      <c r="AE14" s="38"/>
      <c r="AF14" s="38"/>
      <c r="AG14" s="38"/>
    </row>
    <row r="15" spans="1:33" x14ac:dyDescent="0.3">
      <c r="A15" s="353" t="s">
        <v>231</v>
      </c>
      <c r="B15" s="381" t="s">
        <v>196</v>
      </c>
      <c r="C15" s="619" t="s">
        <v>159</v>
      </c>
      <c r="D15" s="382"/>
      <c r="E15" s="383"/>
      <c r="F15" s="384"/>
      <c r="G15" s="396"/>
      <c r="H15" s="391"/>
      <c r="I15" s="386"/>
      <c r="J15" s="387"/>
      <c r="K15" s="388"/>
      <c r="L15" s="49"/>
      <c r="M15" s="397"/>
      <c r="N15" s="398"/>
      <c r="O15" s="390"/>
      <c r="P15" s="378">
        <v>2</v>
      </c>
      <c r="Q15" s="399">
        <v>1</v>
      </c>
      <c r="R15" s="389">
        <v>2</v>
      </c>
      <c r="S15" s="400">
        <v>1</v>
      </c>
      <c r="T15" s="389"/>
      <c r="U15" s="384"/>
      <c r="V15" s="543"/>
      <c r="W15" s="392"/>
      <c r="X15" s="432" t="s">
        <v>10</v>
      </c>
      <c r="Y15" s="370" t="s">
        <v>11</v>
      </c>
      <c r="Z15" s="390">
        <v>2</v>
      </c>
      <c r="AA15" s="159"/>
      <c r="AB15" s="38"/>
      <c r="AC15" s="38"/>
      <c r="AD15" s="38"/>
      <c r="AE15" s="38"/>
      <c r="AF15" s="38"/>
      <c r="AG15" s="38"/>
    </row>
    <row r="16" spans="1:33" ht="28.2" x14ac:dyDescent="0.3">
      <c r="A16" s="647" t="s">
        <v>232</v>
      </c>
      <c r="B16" s="381" t="s">
        <v>184</v>
      </c>
      <c r="C16" s="618" t="s">
        <v>16</v>
      </c>
      <c r="D16" s="391">
        <v>4</v>
      </c>
      <c r="E16" s="401">
        <v>2</v>
      </c>
      <c r="F16" s="389">
        <v>4</v>
      </c>
      <c r="G16" s="400">
        <v>2</v>
      </c>
      <c r="H16" s="391"/>
      <c r="I16" s="49"/>
      <c r="J16" s="393"/>
      <c r="K16" s="388"/>
      <c r="L16" s="391"/>
      <c r="M16" s="384"/>
      <c r="N16" s="402"/>
      <c r="O16" s="390"/>
      <c r="P16" s="403"/>
      <c r="Q16" s="404"/>
      <c r="R16" s="402"/>
      <c r="S16" s="390"/>
      <c r="T16" s="389"/>
      <c r="U16" s="384"/>
      <c r="V16" s="543"/>
      <c r="W16" s="392"/>
      <c r="X16" s="432" t="s">
        <v>16</v>
      </c>
      <c r="Y16" s="370" t="s">
        <v>11</v>
      </c>
      <c r="Z16" s="390">
        <v>4</v>
      </c>
      <c r="AA16" s="159"/>
      <c r="AB16" s="38"/>
      <c r="AC16" s="38"/>
      <c r="AD16" s="38"/>
      <c r="AE16" s="38"/>
      <c r="AF16" s="38"/>
      <c r="AG16" s="38"/>
    </row>
    <row r="17" spans="1:33" x14ac:dyDescent="0.3">
      <c r="A17" s="709"/>
      <c r="B17" s="353" t="s">
        <v>198</v>
      </c>
      <c r="C17" s="618" t="s">
        <v>16</v>
      </c>
      <c r="D17" s="382">
        <v>1</v>
      </c>
      <c r="E17" s="383">
        <v>0</v>
      </c>
      <c r="F17" s="384">
        <v>1</v>
      </c>
      <c r="G17" s="396">
        <v>0</v>
      </c>
      <c r="H17" s="391"/>
      <c r="I17" s="386"/>
      <c r="J17" s="387"/>
      <c r="K17" s="388"/>
      <c r="L17" s="378"/>
      <c r="M17" s="384"/>
      <c r="N17" s="389"/>
      <c r="O17" s="390"/>
      <c r="P17" s="391"/>
      <c r="Q17" s="384"/>
      <c r="R17" s="389"/>
      <c r="S17" s="390"/>
      <c r="T17" s="389"/>
      <c r="U17" s="384"/>
      <c r="V17" s="543"/>
      <c r="W17" s="392"/>
      <c r="X17" s="432" t="s">
        <v>17</v>
      </c>
      <c r="Y17" s="587"/>
      <c r="Z17" s="390">
        <v>0</v>
      </c>
      <c r="AA17" s="159"/>
      <c r="AB17" s="38"/>
      <c r="AC17" s="38" t="s">
        <v>0</v>
      </c>
      <c r="AD17" s="38"/>
      <c r="AE17" s="38"/>
      <c r="AF17" s="38"/>
      <c r="AG17" s="38"/>
    </row>
    <row r="18" spans="1:33" ht="15" thickBot="1" x14ac:dyDescent="0.35">
      <c r="A18" s="710"/>
      <c r="B18" s="665"/>
      <c r="C18" s="499"/>
      <c r="D18" s="403"/>
      <c r="E18" s="405"/>
      <c r="F18" s="406"/>
      <c r="G18" s="407"/>
      <c r="H18" s="408"/>
      <c r="I18" s="409"/>
      <c r="J18" s="410"/>
      <c r="K18" s="411"/>
      <c r="L18" s="412"/>
      <c r="M18" s="413"/>
      <c r="N18" s="402"/>
      <c r="O18" s="414"/>
      <c r="P18" s="403"/>
      <c r="Q18" s="406"/>
      <c r="R18" s="415"/>
      <c r="S18" s="414"/>
      <c r="T18" s="541"/>
      <c r="U18" s="406"/>
      <c r="V18" s="576"/>
      <c r="W18" s="503"/>
      <c r="X18" s="588"/>
      <c r="Y18" s="665"/>
      <c r="Z18" s="715">
        <f>SUM(Z9:Z17)</f>
        <v>54</v>
      </c>
      <c r="AA18" s="159"/>
      <c r="AB18" s="38"/>
      <c r="AC18" s="38"/>
      <c r="AD18" s="38"/>
      <c r="AE18" s="38"/>
      <c r="AF18" s="38"/>
      <c r="AG18" s="38"/>
    </row>
    <row r="19" spans="1:33" x14ac:dyDescent="0.3">
      <c r="A19" s="811" t="s">
        <v>217</v>
      </c>
      <c r="B19" s="812"/>
      <c r="C19" s="812"/>
      <c r="D19" s="812"/>
      <c r="E19" s="812"/>
      <c r="F19" s="812"/>
      <c r="G19" s="812"/>
      <c r="H19" s="812"/>
      <c r="I19" s="812"/>
      <c r="J19" s="812"/>
      <c r="K19" s="812"/>
      <c r="L19" s="812"/>
      <c r="M19" s="812"/>
      <c r="N19" s="812"/>
      <c r="O19" s="812"/>
      <c r="P19" s="812"/>
      <c r="Q19" s="812"/>
      <c r="R19" s="812"/>
      <c r="S19" s="812"/>
      <c r="T19" s="812"/>
      <c r="U19" s="812"/>
      <c r="V19" s="812"/>
      <c r="W19" s="812"/>
      <c r="X19" s="812"/>
      <c r="Y19" s="812"/>
      <c r="Z19" s="813"/>
      <c r="AA19" s="159"/>
      <c r="AB19" s="38" t="s">
        <v>0</v>
      </c>
      <c r="AC19" s="38"/>
      <c r="AD19" s="38"/>
      <c r="AE19" s="38"/>
      <c r="AF19" s="38"/>
      <c r="AG19" s="38"/>
    </row>
    <row r="20" spans="1:33" ht="15" thickBot="1" x14ac:dyDescent="0.35">
      <c r="A20" s="787"/>
      <c r="B20" s="829"/>
      <c r="C20" s="829"/>
      <c r="D20" s="829"/>
      <c r="E20" s="829"/>
      <c r="F20" s="829"/>
      <c r="G20" s="829"/>
      <c r="H20" s="829"/>
      <c r="I20" s="829"/>
      <c r="J20" s="829"/>
      <c r="K20" s="829"/>
      <c r="L20" s="829"/>
      <c r="M20" s="829"/>
      <c r="N20" s="829"/>
      <c r="O20" s="829"/>
      <c r="P20" s="829"/>
      <c r="Q20" s="829"/>
      <c r="R20" s="829"/>
      <c r="S20" s="829"/>
      <c r="T20" s="829"/>
      <c r="U20" s="829"/>
      <c r="V20" s="829"/>
      <c r="W20" s="829"/>
      <c r="X20" s="829"/>
      <c r="Y20" s="829"/>
      <c r="Z20" s="791"/>
      <c r="AA20" s="159"/>
      <c r="AB20" s="38"/>
      <c r="AC20" s="38"/>
      <c r="AD20" s="38" t="s">
        <v>0</v>
      </c>
      <c r="AE20" s="38"/>
      <c r="AF20" s="38"/>
      <c r="AG20" s="38"/>
    </row>
    <row r="21" spans="1:33" x14ac:dyDescent="0.3">
      <c r="A21" s="560" t="s">
        <v>233</v>
      </c>
      <c r="B21" s="490" t="s">
        <v>218</v>
      </c>
      <c r="C21" s="423" t="s">
        <v>16</v>
      </c>
      <c r="D21" s="376">
        <v>2</v>
      </c>
      <c r="E21" s="497">
        <v>7</v>
      </c>
      <c r="F21" s="376">
        <v>2</v>
      </c>
      <c r="G21" s="589">
        <v>7</v>
      </c>
      <c r="H21" s="376">
        <v>2</v>
      </c>
      <c r="I21" s="426">
        <v>7</v>
      </c>
      <c r="J21" s="422">
        <v>2</v>
      </c>
      <c r="K21" s="589">
        <v>7</v>
      </c>
      <c r="L21" s="369">
        <v>2</v>
      </c>
      <c r="M21" s="497">
        <v>7</v>
      </c>
      <c r="N21" s="370">
        <v>2</v>
      </c>
      <c r="O21" s="590">
        <v>7</v>
      </c>
      <c r="P21" s="376">
        <v>2</v>
      </c>
      <c r="Q21" s="426">
        <v>7</v>
      </c>
      <c r="R21" s="370">
        <v>2</v>
      </c>
      <c r="S21" s="426">
        <v>7</v>
      </c>
      <c r="T21" s="369">
        <v>2</v>
      </c>
      <c r="U21" s="419">
        <v>7</v>
      </c>
      <c r="V21" s="591"/>
      <c r="W21" s="480"/>
      <c r="X21" s="420" t="s">
        <v>110</v>
      </c>
      <c r="Y21" s="362" t="s">
        <v>11</v>
      </c>
      <c r="Z21" s="372">
        <v>63</v>
      </c>
      <c r="AA21" s="159"/>
      <c r="AB21" s="38"/>
      <c r="AC21" s="38"/>
      <c r="AD21" s="38"/>
      <c r="AE21" s="38"/>
      <c r="AF21" s="38"/>
      <c r="AG21" s="38"/>
    </row>
    <row r="22" spans="1:33" x14ac:dyDescent="0.3">
      <c r="A22" s="353" t="s">
        <v>234</v>
      </c>
      <c r="B22" s="353" t="s">
        <v>20</v>
      </c>
      <c r="C22" s="394" t="s">
        <v>159</v>
      </c>
      <c r="D22" s="382">
        <v>1</v>
      </c>
      <c r="E22" s="399">
        <v>1</v>
      </c>
      <c r="F22" s="384">
        <v>1</v>
      </c>
      <c r="G22" s="395">
        <v>1</v>
      </c>
      <c r="H22" s="391"/>
      <c r="I22" s="493"/>
      <c r="J22" s="387"/>
      <c r="K22" s="379" t="s">
        <v>0</v>
      </c>
      <c r="L22" s="378"/>
      <c r="M22" s="384"/>
      <c r="N22" s="384"/>
      <c r="O22" s="542"/>
      <c r="P22" s="382"/>
      <c r="Q22" s="389"/>
      <c r="R22" s="384"/>
      <c r="S22" s="542"/>
      <c r="T22" s="391"/>
      <c r="U22" s="384"/>
      <c r="V22" s="540"/>
      <c r="W22" s="449"/>
      <c r="X22" s="432" t="s">
        <v>10</v>
      </c>
      <c r="Y22" s="362" t="s">
        <v>11</v>
      </c>
      <c r="Z22" s="390">
        <v>2</v>
      </c>
      <c r="AA22" s="159"/>
      <c r="AB22" s="38"/>
      <c r="AC22" s="38"/>
      <c r="AD22" s="38"/>
      <c r="AE22" s="38"/>
      <c r="AF22" s="38"/>
      <c r="AG22" s="38"/>
    </row>
    <row r="23" spans="1:33" x14ac:dyDescent="0.3">
      <c r="A23" s="353" t="s">
        <v>235</v>
      </c>
      <c r="B23" s="353" t="s">
        <v>21</v>
      </c>
      <c r="C23" s="394" t="s">
        <v>159</v>
      </c>
      <c r="D23" s="382"/>
      <c r="E23" s="434"/>
      <c r="F23" s="384"/>
      <c r="G23" s="400"/>
      <c r="H23" s="382">
        <v>1</v>
      </c>
      <c r="I23" s="434">
        <v>1</v>
      </c>
      <c r="J23" s="384">
        <v>1</v>
      </c>
      <c r="K23" s="400">
        <v>1</v>
      </c>
      <c r="L23" s="382">
        <v>1</v>
      </c>
      <c r="M23" s="434">
        <v>1</v>
      </c>
      <c r="N23" s="384">
        <v>1</v>
      </c>
      <c r="O23" s="400">
        <v>1</v>
      </c>
      <c r="P23" s="382"/>
      <c r="Q23" s="434"/>
      <c r="R23" s="384"/>
      <c r="S23" s="400"/>
      <c r="T23" s="408"/>
      <c r="U23" s="404"/>
      <c r="V23" s="730"/>
      <c r="W23" s="449"/>
      <c r="X23" s="432" t="s">
        <v>10</v>
      </c>
      <c r="Y23" s="362" t="s">
        <v>11</v>
      </c>
      <c r="Z23" s="390">
        <v>4</v>
      </c>
      <c r="AA23" s="159"/>
      <c r="AB23" s="38" t="s">
        <v>0</v>
      </c>
      <c r="AC23" s="38"/>
      <c r="AD23" s="38"/>
      <c r="AE23" s="38"/>
      <c r="AF23" s="38"/>
      <c r="AG23" s="38"/>
    </row>
    <row r="24" spans="1:33" x14ac:dyDescent="0.3">
      <c r="A24" s="353" t="s">
        <v>236</v>
      </c>
      <c r="B24" s="353" t="s">
        <v>22</v>
      </c>
      <c r="C24" s="394" t="s">
        <v>16</v>
      </c>
      <c r="D24" s="382">
        <v>1</v>
      </c>
      <c r="E24" s="399">
        <v>1</v>
      </c>
      <c r="F24" s="382">
        <v>1</v>
      </c>
      <c r="G24" s="400">
        <v>1</v>
      </c>
      <c r="H24" s="382">
        <v>1</v>
      </c>
      <c r="I24" s="399">
        <v>1</v>
      </c>
      <c r="J24" s="382">
        <v>1</v>
      </c>
      <c r="K24" s="400">
        <v>1</v>
      </c>
      <c r="L24" s="382">
        <v>1</v>
      </c>
      <c r="M24" s="399">
        <v>1</v>
      </c>
      <c r="N24" s="382">
        <v>1</v>
      </c>
      <c r="O24" s="400">
        <v>1</v>
      </c>
      <c r="P24" s="382">
        <v>1</v>
      </c>
      <c r="Q24" s="399">
        <v>1</v>
      </c>
      <c r="R24" s="382">
        <v>1</v>
      </c>
      <c r="S24" s="400">
        <v>1</v>
      </c>
      <c r="T24" s="391">
        <v>1</v>
      </c>
      <c r="U24" s="399">
        <v>1</v>
      </c>
      <c r="V24" s="539"/>
      <c r="W24" s="449"/>
      <c r="X24" s="432" t="s">
        <v>16</v>
      </c>
      <c r="Y24" s="587"/>
      <c r="Z24" s="390">
        <v>9</v>
      </c>
      <c r="AA24" s="159"/>
      <c r="AB24" s="38" t="s">
        <v>0</v>
      </c>
      <c r="AC24" s="38"/>
      <c r="AD24" s="38"/>
      <c r="AE24" s="38"/>
      <c r="AF24" s="38"/>
      <c r="AG24" s="38"/>
    </row>
    <row r="25" spans="1:33" x14ac:dyDescent="0.3">
      <c r="A25" s="353" t="s">
        <v>237</v>
      </c>
      <c r="B25" s="353" t="s">
        <v>23</v>
      </c>
      <c r="C25" s="394" t="s">
        <v>16</v>
      </c>
      <c r="D25" s="436">
        <v>4</v>
      </c>
      <c r="E25" s="435">
        <v>2</v>
      </c>
      <c r="F25" s="436">
        <v>4</v>
      </c>
      <c r="G25" s="437">
        <v>2</v>
      </c>
      <c r="H25" s="436">
        <v>4</v>
      </c>
      <c r="I25" s="435">
        <v>2</v>
      </c>
      <c r="J25" s="436">
        <v>4</v>
      </c>
      <c r="K25" s="437">
        <v>2</v>
      </c>
      <c r="L25" s="436">
        <v>4</v>
      </c>
      <c r="M25" s="435">
        <v>2</v>
      </c>
      <c r="N25" s="436">
        <v>4</v>
      </c>
      <c r="O25" s="437">
        <v>2</v>
      </c>
      <c r="P25" s="386"/>
      <c r="Q25" s="512"/>
      <c r="R25" s="386"/>
      <c r="S25" s="379"/>
      <c r="T25" s="378"/>
      <c r="U25" s="512"/>
      <c r="V25" s="578"/>
      <c r="W25" s="449"/>
      <c r="X25" s="432" t="s">
        <v>16</v>
      </c>
      <c r="Y25" s="587"/>
      <c r="Z25" s="390">
        <v>12</v>
      </c>
      <c r="AA25" s="159"/>
      <c r="AB25" s="38"/>
      <c r="AC25" s="38"/>
      <c r="AD25" s="38"/>
      <c r="AE25" s="38"/>
      <c r="AF25" s="38"/>
      <c r="AG25" s="38"/>
    </row>
    <row r="26" spans="1:33" x14ac:dyDescent="0.3">
      <c r="A26" s="353" t="s">
        <v>238</v>
      </c>
      <c r="B26" s="353" t="s">
        <v>24</v>
      </c>
      <c r="C26" s="394" t="s">
        <v>16</v>
      </c>
      <c r="D26" s="432">
        <v>1</v>
      </c>
      <c r="E26" s="430">
        <v>3</v>
      </c>
      <c r="F26" s="432">
        <v>1</v>
      </c>
      <c r="G26" s="433">
        <v>3</v>
      </c>
      <c r="H26" s="432">
        <v>1</v>
      </c>
      <c r="I26" s="430">
        <v>3</v>
      </c>
      <c r="J26" s="432">
        <v>1</v>
      </c>
      <c r="K26" s="433">
        <v>3</v>
      </c>
      <c r="L26" s="432">
        <v>1</v>
      </c>
      <c r="M26" s="430">
        <v>3</v>
      </c>
      <c r="N26" s="432">
        <v>1</v>
      </c>
      <c r="O26" s="433">
        <v>3</v>
      </c>
      <c r="P26" s="382">
        <v>1</v>
      </c>
      <c r="Q26" s="399">
        <v>3</v>
      </c>
      <c r="R26" s="382">
        <v>1</v>
      </c>
      <c r="S26" s="400">
        <v>3</v>
      </c>
      <c r="T26" s="391">
        <v>1</v>
      </c>
      <c r="U26" s="399">
        <v>3</v>
      </c>
      <c r="V26" s="539"/>
      <c r="W26" s="449"/>
      <c r="X26" s="432" t="s">
        <v>16</v>
      </c>
      <c r="Y26" s="587"/>
      <c r="Z26" s="390">
        <v>27</v>
      </c>
      <c r="AA26" s="159"/>
      <c r="AB26" s="38"/>
      <c r="AC26" s="38"/>
      <c r="AD26" s="38"/>
      <c r="AE26" s="38"/>
      <c r="AF26" s="38"/>
      <c r="AG26" s="38"/>
    </row>
    <row r="27" spans="1:33" x14ac:dyDescent="0.3">
      <c r="A27" s="353" t="s">
        <v>239</v>
      </c>
      <c r="B27" s="499" t="s">
        <v>59</v>
      </c>
      <c r="C27" s="520" t="s">
        <v>16</v>
      </c>
      <c r="D27" s="546">
        <v>2</v>
      </c>
      <c r="E27" s="547">
        <v>2</v>
      </c>
      <c r="F27" s="546">
        <v>2</v>
      </c>
      <c r="G27" s="548">
        <v>2</v>
      </c>
      <c r="H27" s="429">
        <v>2</v>
      </c>
      <c r="I27" s="547">
        <v>2</v>
      </c>
      <c r="J27" s="546">
        <v>2</v>
      </c>
      <c r="K27" s="549">
        <v>2</v>
      </c>
      <c r="L27" s="546">
        <v>2</v>
      </c>
      <c r="M27" s="547">
        <v>2</v>
      </c>
      <c r="N27" s="431">
        <v>2</v>
      </c>
      <c r="O27" s="549">
        <v>2</v>
      </c>
      <c r="P27" s="413"/>
      <c r="Q27" s="500"/>
      <c r="R27" s="413"/>
      <c r="S27" s="550"/>
      <c r="T27" s="403"/>
      <c r="U27" s="500"/>
      <c r="V27" s="579"/>
      <c r="W27" s="519"/>
      <c r="X27" s="432" t="s">
        <v>16</v>
      </c>
      <c r="Y27" s="592"/>
      <c r="Z27" s="414">
        <v>12</v>
      </c>
      <c r="AA27" s="159"/>
      <c r="AB27" s="38"/>
      <c r="AC27" s="38"/>
      <c r="AD27" s="38"/>
      <c r="AE27" s="38"/>
      <c r="AF27" s="38"/>
      <c r="AG27" s="38"/>
    </row>
    <row r="28" spans="1:33" ht="17.399999999999999" x14ac:dyDescent="0.3">
      <c r="A28" s="353"/>
      <c r="B28" s="545" t="s">
        <v>186</v>
      </c>
      <c r="C28" s="520" t="s">
        <v>16</v>
      </c>
      <c r="D28" s="546"/>
      <c r="E28" s="547"/>
      <c r="F28" s="431"/>
      <c r="G28" s="582"/>
      <c r="H28" s="731"/>
      <c r="I28" s="583"/>
      <c r="J28" s="431"/>
      <c r="K28" s="433"/>
      <c r="L28" s="552">
        <v>1</v>
      </c>
      <c r="M28" s="547">
        <v>2</v>
      </c>
      <c r="N28" s="551">
        <v>1</v>
      </c>
      <c r="O28" s="433">
        <v>2</v>
      </c>
      <c r="P28" s="413"/>
      <c r="Q28" s="415"/>
      <c r="R28" s="406"/>
      <c r="S28" s="580"/>
      <c r="T28" s="403"/>
      <c r="U28" s="406"/>
      <c r="V28" s="557"/>
      <c r="W28" s="519"/>
      <c r="X28" s="432" t="s">
        <v>16</v>
      </c>
      <c r="Y28" s="592"/>
      <c r="Z28" s="414">
        <v>4</v>
      </c>
      <c r="AA28" s="159"/>
      <c r="AB28" s="38"/>
      <c r="AC28" s="38"/>
      <c r="AD28" s="38"/>
      <c r="AE28" s="38"/>
      <c r="AF28" s="38"/>
      <c r="AG28" s="38"/>
    </row>
    <row r="29" spans="1:33" ht="15" thickBot="1" x14ac:dyDescent="0.35">
      <c r="A29" s="353" t="s">
        <v>299</v>
      </c>
      <c r="B29" s="482" t="s">
        <v>25</v>
      </c>
      <c r="C29" s="443" t="s">
        <v>16</v>
      </c>
      <c r="D29" s="440">
        <v>1</v>
      </c>
      <c r="E29" s="439">
        <v>1</v>
      </c>
      <c r="F29" s="450">
        <v>1</v>
      </c>
      <c r="G29" s="441">
        <v>1</v>
      </c>
      <c r="H29" s="417"/>
      <c r="I29" s="440"/>
      <c r="J29" s="450"/>
      <c r="K29" s="486"/>
      <c r="L29" s="417"/>
      <c r="M29" s="452"/>
      <c r="N29" s="452"/>
      <c r="O29" s="453"/>
      <c r="P29" s="440"/>
      <c r="Q29" s="450"/>
      <c r="R29" s="452"/>
      <c r="S29" s="453"/>
      <c r="T29" s="417"/>
      <c r="U29" s="452"/>
      <c r="V29" s="487"/>
      <c r="W29" s="488"/>
      <c r="X29" s="553" t="s">
        <v>16</v>
      </c>
      <c r="Y29" s="593"/>
      <c r="Z29" s="486">
        <v>2</v>
      </c>
      <c r="AA29" s="159"/>
      <c r="AB29" s="38"/>
      <c r="AC29" s="38"/>
      <c r="AD29" s="38"/>
      <c r="AE29" s="38"/>
      <c r="AF29" s="38"/>
      <c r="AG29" s="38"/>
    </row>
    <row r="30" spans="1:33" x14ac:dyDescent="0.3">
      <c r="A30" s="353" t="s">
        <v>261</v>
      </c>
      <c r="B30" s="594" t="s">
        <v>44</v>
      </c>
      <c r="C30" s="427" t="s">
        <v>159</v>
      </c>
      <c r="D30" s="376"/>
      <c r="E30" s="497"/>
      <c r="F30" s="370"/>
      <c r="G30" s="444"/>
      <c r="H30" s="376"/>
      <c r="I30" s="370"/>
      <c r="J30" s="370"/>
      <c r="K30" s="372"/>
      <c r="L30" s="376"/>
      <c r="M30" s="370"/>
      <c r="N30" s="370"/>
      <c r="O30" s="372"/>
      <c r="P30" s="376"/>
      <c r="Q30" s="370"/>
      <c r="R30" s="402">
        <v>1</v>
      </c>
      <c r="S30" s="445">
        <v>2</v>
      </c>
      <c r="T30" s="424">
        <v>1</v>
      </c>
      <c r="U30" s="368">
        <v>2</v>
      </c>
      <c r="V30" s="595"/>
      <c r="W30" s="480"/>
      <c r="X30" s="425" t="s">
        <v>16</v>
      </c>
      <c r="Y30" s="584"/>
      <c r="Z30" s="596">
        <v>4</v>
      </c>
      <c r="AA30" s="159"/>
      <c r="AB30" s="38"/>
      <c r="AC30" s="38"/>
      <c r="AD30" s="38"/>
      <c r="AE30" s="38"/>
      <c r="AF30" s="38"/>
      <c r="AG30" s="38"/>
    </row>
    <row r="31" spans="1:33" ht="17.399999999999999" x14ac:dyDescent="0.3">
      <c r="A31" s="353"/>
      <c r="B31" s="446" t="s">
        <v>185</v>
      </c>
      <c r="C31" s="446"/>
      <c r="D31" s="391"/>
      <c r="E31" s="399">
        <v>4</v>
      </c>
      <c r="F31" s="384"/>
      <c r="G31" s="447"/>
      <c r="H31" s="382"/>
      <c r="I31" s="384"/>
      <c r="J31" s="384"/>
      <c r="K31" s="390"/>
      <c r="L31" s="382"/>
      <c r="M31" s="384"/>
      <c r="N31" s="384"/>
      <c r="O31" s="390"/>
      <c r="P31" s="382"/>
      <c r="Q31" s="399">
        <v>7</v>
      </c>
      <c r="R31" s="384"/>
      <c r="S31" s="400">
        <v>4</v>
      </c>
      <c r="T31" s="382"/>
      <c r="U31" s="399">
        <v>2</v>
      </c>
      <c r="V31" s="597"/>
      <c r="W31" s="449"/>
      <c r="X31" s="432"/>
      <c r="Y31" s="587"/>
      <c r="Z31" s="598">
        <v>17</v>
      </c>
      <c r="AA31" s="159"/>
      <c r="AB31" s="38"/>
      <c r="AC31" s="38"/>
      <c r="AD31" s="38"/>
      <c r="AE31" s="38"/>
      <c r="AF31" s="38"/>
      <c r="AG31" s="38"/>
    </row>
    <row r="32" spans="1:33" x14ac:dyDescent="0.3">
      <c r="A32" s="353"/>
      <c r="B32" s="558" t="s">
        <v>105</v>
      </c>
      <c r="C32" s="513"/>
      <c r="D32" s="391"/>
      <c r="E32" s="399"/>
      <c r="F32" s="384"/>
      <c r="G32" s="447"/>
      <c r="H32" s="382"/>
      <c r="I32" s="384"/>
      <c r="J32" s="384"/>
      <c r="K32" s="390"/>
      <c r="L32" s="382"/>
      <c r="M32" s="384"/>
      <c r="N32" s="384"/>
      <c r="O32" s="390"/>
      <c r="P32" s="382"/>
      <c r="Q32" s="384"/>
      <c r="R32" s="384"/>
      <c r="S32" s="390"/>
      <c r="T32" s="382"/>
      <c r="U32" s="399">
        <v>0</v>
      </c>
      <c r="V32" s="597"/>
      <c r="W32" s="449"/>
      <c r="X32" s="432"/>
      <c r="Y32" s="587"/>
      <c r="Z32" s="637"/>
      <c r="AA32" s="594"/>
      <c r="AB32" s="38"/>
      <c r="AC32" s="38"/>
      <c r="AD32" s="38"/>
      <c r="AE32" s="38"/>
      <c r="AF32" s="38"/>
      <c r="AG32" s="38"/>
    </row>
    <row r="33" spans="1:33" ht="15" thickBot="1" x14ac:dyDescent="0.35">
      <c r="A33" s="499"/>
      <c r="B33" s="159"/>
      <c r="C33" s="358"/>
      <c r="D33" s="408"/>
      <c r="E33" s="191"/>
      <c r="F33" s="404"/>
      <c r="G33" s="716"/>
      <c r="H33" s="136"/>
      <c r="I33" s="404"/>
      <c r="J33" s="404"/>
      <c r="K33" s="690"/>
      <c r="L33" s="136"/>
      <c r="M33" s="404"/>
      <c r="N33" s="404"/>
      <c r="O33" s="690"/>
      <c r="P33" s="136"/>
      <c r="Q33" s="404"/>
      <c r="R33" s="404"/>
      <c r="S33" s="690"/>
      <c r="T33" s="136"/>
      <c r="U33" s="404"/>
      <c r="V33" s="717"/>
      <c r="W33" s="718"/>
      <c r="X33" s="719"/>
      <c r="Y33" s="720"/>
      <c r="Z33" s="721">
        <f>SUM(Z21:Z31)</f>
        <v>156</v>
      </c>
      <c r="AA33" s="159"/>
      <c r="AB33" s="38"/>
      <c r="AC33" s="38"/>
      <c r="AD33" s="38"/>
      <c r="AE33" s="38"/>
      <c r="AF33" s="38"/>
      <c r="AG33" s="38"/>
    </row>
    <row r="34" spans="1:33" ht="14.4" customHeight="1" x14ac:dyDescent="0.3">
      <c r="A34" s="765" t="s">
        <v>26</v>
      </c>
      <c r="B34" s="766"/>
      <c r="C34" s="766"/>
      <c r="D34" s="766"/>
      <c r="E34" s="766"/>
      <c r="F34" s="766"/>
      <c r="G34" s="766"/>
      <c r="H34" s="766"/>
      <c r="I34" s="766"/>
      <c r="J34" s="766"/>
      <c r="K34" s="766"/>
      <c r="L34" s="766"/>
      <c r="M34" s="766"/>
      <c r="N34" s="766"/>
      <c r="O34" s="766"/>
      <c r="P34" s="766"/>
      <c r="Q34" s="766"/>
      <c r="R34" s="766"/>
      <c r="S34" s="766"/>
      <c r="T34" s="766"/>
      <c r="U34" s="766"/>
      <c r="V34" s="766"/>
      <c r="W34" s="766"/>
      <c r="X34" s="766"/>
      <c r="Y34" s="766"/>
      <c r="Z34" s="767"/>
      <c r="AA34" s="159"/>
      <c r="AB34" s="38"/>
      <c r="AC34" s="38"/>
      <c r="AD34" s="38"/>
      <c r="AE34" s="38"/>
      <c r="AF34" s="38"/>
      <c r="AG34" s="38"/>
    </row>
    <row r="35" spans="1:33" ht="15" customHeight="1" thickBot="1" x14ac:dyDescent="0.35">
      <c r="A35" s="836"/>
      <c r="B35" s="837"/>
      <c r="C35" s="837"/>
      <c r="D35" s="837"/>
      <c r="E35" s="837"/>
      <c r="F35" s="837"/>
      <c r="G35" s="837"/>
      <c r="H35" s="837"/>
      <c r="I35" s="837"/>
      <c r="J35" s="837"/>
      <c r="K35" s="837"/>
      <c r="L35" s="837"/>
      <c r="M35" s="837"/>
      <c r="N35" s="837"/>
      <c r="O35" s="837"/>
      <c r="P35" s="837"/>
      <c r="Q35" s="837"/>
      <c r="R35" s="837"/>
      <c r="S35" s="837"/>
      <c r="T35" s="837"/>
      <c r="U35" s="837"/>
      <c r="V35" s="837"/>
      <c r="W35" s="837"/>
      <c r="X35" s="837"/>
      <c r="Y35" s="837"/>
      <c r="Z35" s="838"/>
      <c r="AA35" s="159"/>
      <c r="AB35" s="38"/>
      <c r="AC35" s="38"/>
      <c r="AD35" s="38"/>
      <c r="AE35" s="38"/>
      <c r="AF35" s="38"/>
      <c r="AG35" s="38"/>
    </row>
    <row r="36" spans="1:33" ht="15" customHeight="1" x14ac:dyDescent="0.3">
      <c r="A36" s="823" t="s">
        <v>27</v>
      </c>
      <c r="B36" s="824"/>
      <c r="C36" s="824"/>
      <c r="D36" s="824"/>
      <c r="E36" s="824"/>
      <c r="F36" s="824"/>
      <c r="G36" s="824"/>
      <c r="H36" s="824"/>
      <c r="I36" s="824"/>
      <c r="J36" s="824"/>
      <c r="K36" s="824"/>
      <c r="L36" s="824"/>
      <c r="M36" s="824"/>
      <c r="N36" s="824"/>
      <c r="O36" s="824"/>
      <c r="P36" s="824"/>
      <c r="Q36" s="824"/>
      <c r="R36" s="824"/>
      <c r="S36" s="824"/>
      <c r="T36" s="824"/>
      <c r="U36" s="824"/>
      <c r="V36" s="824"/>
      <c r="W36" s="824"/>
      <c r="X36" s="824"/>
      <c r="Y36" s="824"/>
      <c r="Z36" s="824"/>
      <c r="AA36" s="825"/>
      <c r="AB36" s="332"/>
      <c r="AC36" s="38"/>
      <c r="AD36" s="38"/>
      <c r="AE36" s="38"/>
      <c r="AF36" s="38"/>
      <c r="AG36" s="38" t="s">
        <v>0</v>
      </c>
    </row>
    <row r="37" spans="1:33" ht="0.6" customHeight="1" thickBot="1" x14ac:dyDescent="0.35">
      <c r="A37" s="826"/>
      <c r="B37" s="827"/>
      <c r="C37" s="827"/>
      <c r="D37" s="827"/>
      <c r="E37" s="827"/>
      <c r="F37" s="827"/>
      <c r="G37" s="827"/>
      <c r="H37" s="827"/>
      <c r="I37" s="827"/>
      <c r="J37" s="827"/>
      <c r="K37" s="827"/>
      <c r="L37" s="827"/>
      <c r="M37" s="827"/>
      <c r="N37" s="827"/>
      <c r="O37" s="827"/>
      <c r="P37" s="827"/>
      <c r="Q37" s="827"/>
      <c r="R37" s="827"/>
      <c r="S37" s="827"/>
      <c r="T37" s="827"/>
      <c r="U37" s="827"/>
      <c r="V37" s="827"/>
      <c r="W37" s="827"/>
      <c r="X37" s="827"/>
      <c r="Y37" s="827"/>
      <c r="Z37" s="827"/>
      <c r="AA37" s="828"/>
      <c r="AB37" s="665"/>
      <c r="AC37" s="38"/>
      <c r="AD37" s="38"/>
      <c r="AE37" s="38"/>
      <c r="AF37" s="38"/>
      <c r="AG37" s="38"/>
    </row>
    <row r="38" spans="1:33" x14ac:dyDescent="0.3">
      <c r="A38" s="490" t="s">
        <v>240</v>
      </c>
      <c r="B38" s="691" t="s">
        <v>147</v>
      </c>
      <c r="C38" s="692" t="s">
        <v>159</v>
      </c>
      <c r="D38" s="469"/>
      <c r="E38" s="470"/>
      <c r="F38" s="471"/>
      <c r="G38" s="472"/>
      <c r="H38" s="473">
        <v>2</v>
      </c>
      <c r="I38" s="474">
        <v>3</v>
      </c>
      <c r="J38" s="475">
        <v>2</v>
      </c>
      <c r="K38" s="476">
        <v>3</v>
      </c>
      <c r="L38" s="475"/>
      <c r="M38" s="477"/>
      <c r="N38" s="475"/>
      <c r="O38" s="478"/>
      <c r="P38" s="469"/>
      <c r="Q38" s="471"/>
      <c r="R38" s="475"/>
      <c r="S38" s="478"/>
      <c r="T38" s="469"/>
      <c r="U38" s="471"/>
      <c r="V38" s="479"/>
      <c r="W38" s="480"/>
      <c r="X38" s="481" t="s">
        <v>10</v>
      </c>
      <c r="Y38" s="45" t="s">
        <v>11</v>
      </c>
      <c r="Z38" s="693">
        <v>6</v>
      </c>
      <c r="AA38" s="159"/>
      <c r="AB38" s="38"/>
      <c r="AC38" s="38"/>
      <c r="AD38" s="38"/>
      <c r="AE38" s="38"/>
      <c r="AF38" s="38"/>
      <c r="AG38" s="38"/>
    </row>
    <row r="39" spans="1:33" x14ac:dyDescent="0.3">
      <c r="A39" s="353" t="s">
        <v>241</v>
      </c>
      <c r="B39" s="352" t="s">
        <v>28</v>
      </c>
      <c r="C39" s="627" t="s">
        <v>159</v>
      </c>
      <c r="D39" s="454"/>
      <c r="E39" s="455"/>
      <c r="F39" s="456"/>
      <c r="G39" s="461"/>
      <c r="H39" s="458"/>
      <c r="I39" s="459"/>
      <c r="J39" s="460"/>
      <c r="K39" s="461"/>
      <c r="L39" s="460">
        <v>2</v>
      </c>
      <c r="M39" s="462">
        <v>2</v>
      </c>
      <c r="N39" s="460"/>
      <c r="O39" s="463"/>
      <c r="P39" s="454"/>
      <c r="Q39" s="456"/>
      <c r="R39" s="460"/>
      <c r="S39" s="463"/>
      <c r="T39" s="454"/>
      <c r="U39" s="456"/>
      <c r="V39" s="464"/>
      <c r="W39" s="449"/>
      <c r="X39" s="465" t="s">
        <v>10</v>
      </c>
      <c r="Y39" s="463" t="s">
        <v>147</v>
      </c>
      <c r="Z39" s="468">
        <v>3</v>
      </c>
      <c r="AA39" s="159"/>
      <c r="AB39" s="38"/>
      <c r="AC39" s="38"/>
      <c r="AD39" s="38"/>
      <c r="AE39" s="38"/>
      <c r="AF39" s="38"/>
      <c r="AG39" s="38"/>
    </row>
    <row r="40" spans="1:33" x14ac:dyDescent="0.3">
      <c r="A40" s="353" t="s">
        <v>242</v>
      </c>
      <c r="B40" s="353" t="s">
        <v>54</v>
      </c>
      <c r="C40" s="638" t="s">
        <v>16</v>
      </c>
      <c r="D40" s="454"/>
      <c r="E40" s="455"/>
      <c r="F40" s="456"/>
      <c r="G40" s="457"/>
      <c r="H40" s="458"/>
      <c r="I40" s="459"/>
      <c r="J40" s="460"/>
      <c r="K40" s="461"/>
      <c r="L40" s="460">
        <v>2</v>
      </c>
      <c r="M40" s="462">
        <v>2</v>
      </c>
      <c r="N40" s="460"/>
      <c r="O40" s="463"/>
      <c r="P40" s="454"/>
      <c r="Q40" s="456"/>
      <c r="R40" s="460"/>
      <c r="S40" s="463"/>
      <c r="T40" s="454"/>
      <c r="U40" s="456"/>
      <c r="V40" s="464"/>
      <c r="W40" s="449"/>
      <c r="X40" s="465" t="s">
        <v>16</v>
      </c>
      <c r="Y40" s="463"/>
      <c r="Z40" s="468">
        <v>2</v>
      </c>
      <c r="AA40" s="159"/>
      <c r="AB40" s="38"/>
      <c r="AC40" s="38"/>
      <c r="AD40" s="38"/>
      <c r="AE40" s="38"/>
      <c r="AF40" s="38"/>
      <c r="AG40" s="38"/>
    </row>
    <row r="41" spans="1:33" x14ac:dyDescent="0.3">
      <c r="A41" s="353" t="s">
        <v>243</v>
      </c>
      <c r="B41" s="352" t="s">
        <v>29</v>
      </c>
      <c r="C41" s="627" t="s">
        <v>159</v>
      </c>
      <c r="D41" s="454"/>
      <c r="E41" s="455"/>
      <c r="F41" s="456">
        <v>3</v>
      </c>
      <c r="G41" s="462">
        <v>3</v>
      </c>
      <c r="H41" s="458"/>
      <c r="I41" s="459"/>
      <c r="J41" s="460"/>
      <c r="K41" s="461"/>
      <c r="L41" s="460"/>
      <c r="M41" s="462"/>
      <c r="N41" s="460"/>
      <c r="O41" s="463"/>
      <c r="P41" s="454"/>
      <c r="Q41" s="456"/>
      <c r="R41" s="460"/>
      <c r="S41" s="463"/>
      <c r="T41" s="454"/>
      <c r="U41" s="456"/>
      <c r="V41" s="464"/>
      <c r="W41" s="449"/>
      <c r="X41" s="465" t="s">
        <v>10</v>
      </c>
      <c r="Y41" s="463"/>
      <c r="Z41" s="460">
        <v>2</v>
      </c>
      <c r="AA41" s="594"/>
      <c r="AB41" s="38"/>
      <c r="AC41" s="38"/>
      <c r="AD41" s="38"/>
      <c r="AE41" s="38"/>
      <c r="AF41" s="38"/>
      <c r="AG41" s="38"/>
    </row>
    <row r="42" spans="1:33" x14ac:dyDescent="0.3">
      <c r="A42" s="353" t="s">
        <v>244</v>
      </c>
      <c r="B42" s="353" t="s">
        <v>132</v>
      </c>
      <c r="C42" s="599" t="s">
        <v>16</v>
      </c>
      <c r="D42" s="454"/>
      <c r="E42" s="455"/>
      <c r="F42" s="456"/>
      <c r="G42" s="457"/>
      <c r="H42" s="458"/>
      <c r="I42" s="459"/>
      <c r="J42" s="460"/>
      <c r="K42" s="461"/>
      <c r="L42" s="460"/>
      <c r="M42" s="462"/>
      <c r="N42" s="460"/>
      <c r="O42" s="463"/>
      <c r="P42" s="454">
        <v>2</v>
      </c>
      <c r="Q42" s="462">
        <v>2</v>
      </c>
      <c r="R42" s="460"/>
      <c r="S42" s="463"/>
      <c r="T42" s="454"/>
      <c r="U42" s="456"/>
      <c r="V42" s="464"/>
      <c r="W42" s="449"/>
      <c r="X42" s="465" t="s">
        <v>16</v>
      </c>
      <c r="Y42" s="463"/>
      <c r="Z42" s="460">
        <v>2</v>
      </c>
      <c r="AA42" s="594"/>
      <c r="AB42" s="38"/>
      <c r="AC42" s="38"/>
      <c r="AD42" s="38"/>
      <c r="AE42" s="38"/>
      <c r="AF42" s="38"/>
      <c r="AG42" s="38"/>
    </row>
    <row r="43" spans="1:33" x14ac:dyDescent="0.3">
      <c r="A43" s="353" t="s">
        <v>245</v>
      </c>
      <c r="B43" s="354" t="s">
        <v>31</v>
      </c>
      <c r="C43" s="628" t="s">
        <v>159</v>
      </c>
      <c r="D43" s="454"/>
      <c r="E43" s="455"/>
      <c r="F43" s="456"/>
      <c r="G43" s="457"/>
      <c r="H43" s="458">
        <v>2</v>
      </c>
      <c r="I43" s="459">
        <v>3</v>
      </c>
      <c r="J43" s="460"/>
      <c r="K43" s="461"/>
      <c r="L43" s="460"/>
      <c r="M43" s="462"/>
      <c r="N43" s="460"/>
      <c r="O43" s="461"/>
      <c r="P43" s="458"/>
      <c r="Q43" s="459"/>
      <c r="R43" s="460"/>
      <c r="S43" s="461"/>
      <c r="T43" s="454"/>
      <c r="U43" s="456"/>
      <c r="V43" s="464"/>
      <c r="W43" s="449"/>
      <c r="X43" s="465" t="s">
        <v>10</v>
      </c>
      <c r="Y43" s="463"/>
      <c r="Z43" s="460">
        <v>3</v>
      </c>
      <c r="AA43" s="594"/>
      <c r="AB43" s="38"/>
      <c r="AC43" s="38"/>
      <c r="AD43" s="38"/>
      <c r="AE43" s="38"/>
      <c r="AF43" s="38"/>
      <c r="AG43" s="38"/>
    </row>
    <row r="44" spans="1:33" x14ac:dyDescent="0.3">
      <c r="A44" s="353" t="s">
        <v>246</v>
      </c>
      <c r="B44" s="352" t="s">
        <v>30</v>
      </c>
      <c r="C44" s="627" t="s">
        <v>16</v>
      </c>
      <c r="D44" s="454"/>
      <c r="E44" s="455"/>
      <c r="F44" s="456"/>
      <c r="G44" s="457"/>
      <c r="H44" s="458"/>
      <c r="I44" s="459"/>
      <c r="J44" s="460">
        <v>2</v>
      </c>
      <c r="K44" s="461">
        <v>3</v>
      </c>
      <c r="L44" s="460"/>
      <c r="M44" s="462"/>
      <c r="N44" s="460"/>
      <c r="O44" s="463"/>
      <c r="P44" s="458"/>
      <c r="Q44" s="459"/>
      <c r="R44" s="460"/>
      <c r="S44" s="461"/>
      <c r="T44" s="454"/>
      <c r="U44" s="456"/>
      <c r="V44" s="464"/>
      <c r="W44" s="449"/>
      <c r="X44" s="465" t="s">
        <v>10</v>
      </c>
      <c r="Y44" s="463" t="s">
        <v>31</v>
      </c>
      <c r="Z44" s="460">
        <v>3</v>
      </c>
      <c r="AA44" s="594"/>
      <c r="AB44" s="38"/>
      <c r="AC44" s="38"/>
      <c r="AD44" s="38"/>
      <c r="AE44" s="38" t="s">
        <v>0</v>
      </c>
      <c r="AF44" s="38"/>
      <c r="AG44" s="38"/>
    </row>
    <row r="45" spans="1:33" x14ac:dyDescent="0.3">
      <c r="A45" s="353" t="s">
        <v>247</v>
      </c>
      <c r="B45" s="352" t="s">
        <v>32</v>
      </c>
      <c r="C45" s="627" t="s">
        <v>159</v>
      </c>
      <c r="D45" s="454"/>
      <c r="E45" s="455"/>
      <c r="F45" s="456"/>
      <c r="G45" s="457"/>
      <c r="H45" s="458"/>
      <c r="I45" s="455"/>
      <c r="J45" s="456"/>
      <c r="K45" s="461"/>
      <c r="L45" s="460"/>
      <c r="M45" s="466"/>
      <c r="N45" s="456"/>
      <c r="O45" s="455"/>
      <c r="P45" s="458"/>
      <c r="Q45" s="456"/>
      <c r="R45" s="460"/>
      <c r="S45" s="461"/>
      <c r="T45" s="458">
        <v>2</v>
      </c>
      <c r="U45" s="455">
        <v>3</v>
      </c>
      <c r="V45" s="611"/>
      <c r="W45" s="392"/>
      <c r="X45" s="465" t="s">
        <v>10</v>
      </c>
      <c r="Y45" s="467"/>
      <c r="Z45" s="468">
        <v>3</v>
      </c>
      <c r="AA45" s="159"/>
      <c r="AB45" s="38"/>
      <c r="AC45" s="38"/>
      <c r="AD45" s="38"/>
      <c r="AE45" s="38"/>
      <c r="AF45" s="38"/>
      <c r="AG45" s="38"/>
    </row>
    <row r="46" spans="1:33" x14ac:dyDescent="0.3">
      <c r="A46" s="353" t="s">
        <v>248</v>
      </c>
      <c r="B46" s="635" t="s">
        <v>33</v>
      </c>
      <c r="C46" s="632" t="s">
        <v>16</v>
      </c>
      <c r="D46" s="454"/>
      <c r="E46" s="455"/>
      <c r="F46" s="456"/>
      <c r="G46" s="457"/>
      <c r="H46" s="458"/>
      <c r="I46" s="459"/>
      <c r="J46" s="460"/>
      <c r="K46" s="461"/>
      <c r="L46" s="460"/>
      <c r="M46" s="462"/>
      <c r="N46" s="460"/>
      <c r="O46" s="463"/>
      <c r="P46" s="454"/>
      <c r="Q46" s="456"/>
      <c r="R46" s="460"/>
      <c r="S46" s="463"/>
      <c r="T46" s="454"/>
      <c r="U46" s="456"/>
      <c r="V46" s="464">
        <v>2</v>
      </c>
      <c r="W46" s="449">
        <v>2</v>
      </c>
      <c r="X46" s="465" t="s">
        <v>16</v>
      </c>
      <c r="Y46" s="463"/>
      <c r="Z46" s="468">
        <v>2</v>
      </c>
      <c r="AA46" s="159"/>
      <c r="AB46" s="38"/>
      <c r="AC46" s="38"/>
      <c r="AD46" s="38"/>
      <c r="AE46" s="38"/>
      <c r="AF46" s="38"/>
      <c r="AG46" s="38"/>
    </row>
    <row r="47" spans="1:33" x14ac:dyDescent="0.3">
      <c r="A47" s="353" t="s">
        <v>273</v>
      </c>
      <c r="B47" s="635" t="s">
        <v>34</v>
      </c>
      <c r="C47" s="632" t="s">
        <v>16</v>
      </c>
      <c r="D47" s="454">
        <v>2</v>
      </c>
      <c r="E47" s="466">
        <v>0</v>
      </c>
      <c r="F47" s="456"/>
      <c r="G47" s="461"/>
      <c r="H47" s="458"/>
      <c r="I47" s="459"/>
      <c r="J47" s="460"/>
      <c r="K47" s="461"/>
      <c r="L47" s="460"/>
      <c r="M47" s="462"/>
      <c r="N47" s="460"/>
      <c r="O47" s="463"/>
      <c r="P47" s="454"/>
      <c r="Q47" s="462"/>
      <c r="R47" s="454">
        <v>2</v>
      </c>
      <c r="S47" s="461">
        <v>0</v>
      </c>
      <c r="T47" s="454"/>
      <c r="U47" s="456"/>
      <c r="V47" s="464"/>
      <c r="W47" s="449"/>
      <c r="X47" s="465" t="s">
        <v>17</v>
      </c>
      <c r="Y47" s="393" t="s">
        <v>11</v>
      </c>
      <c r="Z47" s="468">
        <v>0</v>
      </c>
      <c r="AA47" s="594"/>
      <c r="AB47" s="38"/>
      <c r="AC47" s="38"/>
      <c r="AD47" s="38"/>
      <c r="AE47" s="38"/>
      <c r="AF47" s="38"/>
      <c r="AG47" s="38"/>
    </row>
    <row r="48" spans="1:33" x14ac:dyDescent="0.3">
      <c r="A48" s="712"/>
      <c r="B48" s="355" t="s">
        <v>194</v>
      </c>
      <c r="C48" s="633"/>
      <c r="D48" s="469"/>
      <c r="E48" s="470"/>
      <c r="F48" s="471"/>
      <c r="G48" s="472"/>
      <c r="H48" s="473"/>
      <c r="I48" s="474"/>
      <c r="J48" s="475"/>
      <c r="K48" s="476"/>
      <c r="L48" s="475"/>
      <c r="M48" s="477"/>
      <c r="N48" s="475"/>
      <c r="O48" s="478"/>
      <c r="P48" s="469">
        <v>2</v>
      </c>
      <c r="Q48" s="477">
        <v>2</v>
      </c>
      <c r="R48" s="475"/>
      <c r="S48" s="478"/>
      <c r="T48" s="469"/>
      <c r="U48" s="471"/>
      <c r="V48" s="479"/>
      <c r="W48" s="480"/>
      <c r="X48" s="481"/>
      <c r="Y48" s="478"/>
      <c r="Z48" s="460">
        <v>2</v>
      </c>
      <c r="AA48" s="594"/>
      <c r="AB48" s="38"/>
      <c r="AC48" s="38"/>
      <c r="AD48" s="38"/>
      <c r="AE48" s="38"/>
      <c r="AF48" s="38"/>
      <c r="AG48" s="38"/>
    </row>
    <row r="49" spans="1:33" ht="15" thickBot="1" x14ac:dyDescent="0.35">
      <c r="A49" s="713"/>
      <c r="B49" s="499"/>
      <c r="C49" s="671"/>
      <c r="D49" s="413"/>
      <c r="E49" s="405"/>
      <c r="F49" s="406"/>
      <c r="G49" s="501"/>
      <c r="H49" s="403"/>
      <c r="I49" s="634"/>
      <c r="J49" s="409"/>
      <c r="K49" s="197"/>
      <c r="L49" s="409"/>
      <c r="M49" s="500"/>
      <c r="N49" s="415"/>
      <c r="O49" s="414"/>
      <c r="P49" s="413"/>
      <c r="Q49" s="406"/>
      <c r="R49" s="415"/>
      <c r="S49" s="414"/>
      <c r="T49" s="413"/>
      <c r="U49" s="406"/>
      <c r="V49" s="557"/>
      <c r="W49" s="519"/>
      <c r="X49" s="413"/>
      <c r="Y49" s="120"/>
      <c r="Z49" s="672">
        <f>SUM(Z38:Z48)</f>
        <v>28</v>
      </c>
      <c r="AA49" s="159"/>
      <c r="AB49" s="38"/>
      <c r="AC49" s="38"/>
      <c r="AD49" s="38"/>
      <c r="AE49" s="38"/>
      <c r="AF49" s="38"/>
      <c r="AG49" s="38"/>
    </row>
    <row r="50" spans="1:33" ht="15" thickBot="1" x14ac:dyDescent="0.35">
      <c r="A50" s="777" t="s">
        <v>102</v>
      </c>
      <c r="B50" s="778"/>
      <c r="C50" s="778"/>
      <c r="D50" s="778"/>
      <c r="E50" s="778"/>
      <c r="F50" s="778"/>
      <c r="G50" s="778"/>
      <c r="H50" s="778"/>
      <c r="I50" s="778"/>
      <c r="J50" s="778"/>
      <c r="K50" s="778"/>
      <c r="L50" s="778"/>
      <c r="M50" s="778"/>
      <c r="N50" s="778"/>
      <c r="O50" s="778"/>
      <c r="P50" s="778"/>
      <c r="Q50" s="778"/>
      <c r="R50" s="778"/>
      <c r="S50" s="778"/>
      <c r="T50" s="778"/>
      <c r="U50" s="778"/>
      <c r="V50" s="778"/>
      <c r="W50" s="778"/>
      <c r="X50" s="778"/>
      <c r="Y50" s="778"/>
      <c r="Z50" s="779"/>
      <c r="AA50" s="159"/>
      <c r="AB50" s="38"/>
      <c r="AC50" s="38"/>
      <c r="AD50" s="38"/>
      <c r="AE50" s="38"/>
      <c r="AF50" s="38"/>
      <c r="AG50" s="38"/>
    </row>
    <row r="51" spans="1:33" x14ac:dyDescent="0.3">
      <c r="A51" s="490" t="s">
        <v>249</v>
      </c>
      <c r="B51" s="490" t="s">
        <v>55</v>
      </c>
      <c r="C51" s="263" t="s">
        <v>16</v>
      </c>
      <c r="D51" s="376"/>
      <c r="E51" s="497"/>
      <c r="F51" s="371"/>
      <c r="G51" s="444"/>
      <c r="H51" s="376">
        <v>2</v>
      </c>
      <c r="I51" s="365">
        <v>2</v>
      </c>
      <c r="J51" s="366"/>
      <c r="K51" s="491"/>
      <c r="L51" s="360"/>
      <c r="M51" s="376"/>
      <c r="N51" s="371"/>
      <c r="O51" s="372"/>
      <c r="P51" s="376"/>
      <c r="Q51" s="376"/>
      <c r="R51" s="371"/>
      <c r="S51" s="372"/>
      <c r="T51" s="369"/>
      <c r="U51" s="371"/>
      <c r="V51" s="240"/>
      <c r="W51" s="380"/>
      <c r="X51" s="376" t="s">
        <v>16</v>
      </c>
      <c r="Y51" s="45"/>
      <c r="Z51" s="427">
        <v>2</v>
      </c>
      <c r="AA51" s="159"/>
      <c r="AB51" s="38"/>
      <c r="AC51" s="38"/>
      <c r="AD51" s="38"/>
      <c r="AE51" s="38"/>
      <c r="AF51" s="38"/>
      <c r="AG51" s="38"/>
    </row>
    <row r="52" spans="1:33" x14ac:dyDescent="0.3">
      <c r="A52" s="353" t="s">
        <v>250</v>
      </c>
      <c r="B52" s="353" t="s">
        <v>56</v>
      </c>
      <c r="C52" s="531" t="s">
        <v>159</v>
      </c>
      <c r="D52" s="382">
        <v>2</v>
      </c>
      <c r="E52" s="399">
        <v>3</v>
      </c>
      <c r="F52" s="389"/>
      <c r="G52" s="447"/>
      <c r="H52" s="382"/>
      <c r="I52" s="386"/>
      <c r="J52" s="387"/>
      <c r="K52" s="388"/>
      <c r="L52" s="386"/>
      <c r="M52" s="382"/>
      <c r="N52" s="389"/>
      <c r="O52" s="390"/>
      <c r="P52" s="382"/>
      <c r="Q52" s="382"/>
      <c r="R52" s="389"/>
      <c r="S52" s="390"/>
      <c r="T52" s="391"/>
      <c r="U52" s="389"/>
      <c r="V52" s="611"/>
      <c r="W52" s="392"/>
      <c r="X52" s="382" t="s">
        <v>10</v>
      </c>
      <c r="Y52" s="393"/>
      <c r="Z52" s="394">
        <v>2</v>
      </c>
      <c r="AA52" s="159"/>
      <c r="AB52" s="38"/>
      <c r="AC52" s="38"/>
      <c r="AD52" s="38"/>
      <c r="AE52" s="38"/>
      <c r="AF52" s="38"/>
      <c r="AG52" s="38"/>
    </row>
    <row r="53" spans="1:33" x14ac:dyDescent="0.3">
      <c r="A53" s="353" t="s">
        <v>251</v>
      </c>
      <c r="B53" s="353" t="s">
        <v>57</v>
      </c>
      <c r="C53" s="531" t="s">
        <v>159</v>
      </c>
      <c r="D53" s="382"/>
      <c r="E53" s="399"/>
      <c r="F53" s="389"/>
      <c r="G53" s="447"/>
      <c r="H53" s="382"/>
      <c r="I53" s="493"/>
      <c r="J53" s="387"/>
      <c r="K53" s="388"/>
      <c r="L53" s="386"/>
      <c r="M53" s="382"/>
      <c r="N53" s="389">
        <v>2</v>
      </c>
      <c r="O53" s="400">
        <v>2</v>
      </c>
      <c r="P53" s="382"/>
      <c r="Q53" s="382"/>
      <c r="R53" s="389"/>
      <c r="S53" s="390"/>
      <c r="T53" s="391"/>
      <c r="U53" s="389"/>
      <c r="V53" s="611"/>
      <c r="W53" s="392"/>
      <c r="X53" s="382" t="s">
        <v>10</v>
      </c>
      <c r="Y53" s="393"/>
      <c r="Z53" s="394">
        <v>2</v>
      </c>
      <c r="AA53" s="159"/>
      <c r="AB53" s="38"/>
      <c r="AC53" s="38"/>
      <c r="AD53" s="38"/>
      <c r="AE53" s="38"/>
      <c r="AF53" s="38"/>
      <c r="AG53" s="38"/>
    </row>
    <row r="54" spans="1:33" x14ac:dyDescent="0.3">
      <c r="A54" s="353" t="s">
        <v>252</v>
      </c>
      <c r="B54" s="499" t="s">
        <v>163</v>
      </c>
      <c r="C54" s="639" t="s">
        <v>159</v>
      </c>
      <c r="D54" s="413"/>
      <c r="E54" s="500"/>
      <c r="F54" s="415"/>
      <c r="G54" s="501"/>
      <c r="H54" s="413"/>
      <c r="I54" s="634"/>
      <c r="J54" s="409"/>
      <c r="K54" s="411"/>
      <c r="L54" s="581"/>
      <c r="M54" s="413"/>
      <c r="N54" s="389">
        <v>2</v>
      </c>
      <c r="O54" s="400">
        <v>2</v>
      </c>
      <c r="P54" s="413"/>
      <c r="Q54" s="413"/>
      <c r="R54" s="415"/>
      <c r="S54" s="414"/>
      <c r="T54" s="403"/>
      <c r="U54" s="415"/>
      <c r="V54" s="614"/>
      <c r="W54" s="503"/>
      <c r="X54" s="413" t="s">
        <v>10</v>
      </c>
      <c r="Y54" s="505"/>
      <c r="Z54" s="520">
        <v>2</v>
      </c>
      <c r="AA54" s="159"/>
      <c r="AB54" s="38"/>
      <c r="AC54" s="38"/>
      <c r="AD54" s="38"/>
      <c r="AE54" s="38"/>
      <c r="AF54" s="38"/>
      <c r="AG54" s="38"/>
    </row>
    <row r="55" spans="1:33" ht="15" thickBot="1" x14ac:dyDescent="0.35">
      <c r="A55" s="358" t="s">
        <v>253</v>
      </c>
      <c r="B55" s="499" t="s">
        <v>219</v>
      </c>
      <c r="C55" s="639" t="s">
        <v>16</v>
      </c>
      <c r="D55" s="413"/>
      <c r="E55" s="500"/>
      <c r="F55" s="415"/>
      <c r="G55" s="501"/>
      <c r="H55" s="413">
        <v>3</v>
      </c>
      <c r="I55" s="634">
        <v>2</v>
      </c>
      <c r="J55" s="409"/>
      <c r="K55" s="411"/>
      <c r="L55" s="581"/>
      <c r="M55" s="413"/>
      <c r="N55" s="415"/>
      <c r="O55" s="414"/>
      <c r="P55" s="413"/>
      <c r="Q55" s="161"/>
      <c r="R55" s="415"/>
      <c r="S55" s="414"/>
      <c r="T55" s="403"/>
      <c r="U55" s="405"/>
      <c r="V55" s="614"/>
      <c r="W55" s="503"/>
      <c r="X55" s="413" t="s">
        <v>16</v>
      </c>
      <c r="Y55" s="505" t="s">
        <v>29</v>
      </c>
      <c r="Z55" s="520">
        <v>2</v>
      </c>
      <c r="AA55" s="159"/>
      <c r="AB55" s="38"/>
      <c r="AC55" s="38"/>
      <c r="AD55" s="38"/>
      <c r="AE55" s="38"/>
      <c r="AF55" s="38"/>
      <c r="AG55" s="38"/>
    </row>
    <row r="56" spans="1:33" ht="13.95" customHeight="1" x14ac:dyDescent="0.3">
      <c r="A56" s="811" t="s">
        <v>35</v>
      </c>
      <c r="B56" s="812"/>
      <c r="C56" s="812"/>
      <c r="D56" s="812"/>
      <c r="E56" s="812"/>
      <c r="F56" s="812"/>
      <c r="G56" s="812"/>
      <c r="H56" s="812"/>
      <c r="I56" s="812"/>
      <c r="J56" s="812"/>
      <c r="K56" s="812"/>
      <c r="L56" s="812"/>
      <c r="M56" s="812"/>
      <c r="N56" s="812"/>
      <c r="O56" s="812"/>
      <c r="P56" s="812"/>
      <c r="Q56" s="812"/>
      <c r="R56" s="812"/>
      <c r="S56" s="812"/>
      <c r="T56" s="812"/>
      <c r="U56" s="812"/>
      <c r="V56" s="812"/>
      <c r="W56" s="812"/>
      <c r="X56" s="812"/>
      <c r="Y56" s="812"/>
      <c r="Z56" s="812"/>
      <c r="AA56" s="813"/>
      <c r="AB56" s="332"/>
      <c r="AC56" s="38"/>
      <c r="AD56" s="38"/>
      <c r="AE56" s="38"/>
      <c r="AF56" s="38"/>
      <c r="AG56" s="38"/>
    </row>
    <row r="57" spans="1:33" ht="4.8" customHeight="1" thickBot="1" x14ac:dyDescent="0.35">
      <c r="A57" s="787"/>
      <c r="B57" s="829"/>
      <c r="C57" s="829"/>
      <c r="D57" s="829"/>
      <c r="E57" s="829"/>
      <c r="F57" s="829"/>
      <c r="G57" s="829"/>
      <c r="H57" s="829"/>
      <c r="I57" s="829"/>
      <c r="J57" s="829"/>
      <c r="K57" s="829"/>
      <c r="L57" s="829"/>
      <c r="M57" s="829"/>
      <c r="N57" s="829"/>
      <c r="O57" s="829"/>
      <c r="P57" s="829"/>
      <c r="Q57" s="829"/>
      <c r="R57" s="829"/>
      <c r="S57" s="829"/>
      <c r="T57" s="829"/>
      <c r="U57" s="829"/>
      <c r="V57" s="829"/>
      <c r="W57" s="829"/>
      <c r="X57" s="829"/>
      <c r="Y57" s="829"/>
      <c r="Z57" s="829"/>
      <c r="AA57" s="791"/>
      <c r="AB57" s="38"/>
      <c r="AC57" s="38"/>
      <c r="AD57" s="38"/>
      <c r="AE57" s="38"/>
      <c r="AF57" s="38"/>
      <c r="AG57" s="38"/>
    </row>
    <row r="58" spans="1:33" x14ac:dyDescent="0.3">
      <c r="A58" s="732"/>
      <c r="B58" s="490" t="s">
        <v>36</v>
      </c>
      <c r="C58" s="427" t="s">
        <v>159</v>
      </c>
      <c r="D58" s="369"/>
      <c r="E58" s="497"/>
      <c r="F58" s="370"/>
      <c r="G58" s="444"/>
      <c r="H58" s="369">
        <v>2</v>
      </c>
      <c r="I58" s="81">
        <v>2</v>
      </c>
      <c r="J58" s="366"/>
      <c r="K58" s="491"/>
      <c r="L58" s="364"/>
      <c r="M58" s="376"/>
      <c r="N58" s="376"/>
      <c r="O58" s="372"/>
      <c r="P58" s="376"/>
      <c r="Q58" s="371"/>
      <c r="R58" s="370"/>
      <c r="S58" s="372"/>
      <c r="T58" s="369"/>
      <c r="U58" s="370"/>
      <c r="V58" s="171"/>
      <c r="W58" s="722"/>
      <c r="X58" s="425" t="s">
        <v>10</v>
      </c>
      <c r="Y58" s="372"/>
      <c r="Z58" s="697">
        <v>2</v>
      </c>
      <c r="AA58" s="159"/>
      <c r="AB58" s="38"/>
      <c r="AC58" s="38"/>
      <c r="AD58" s="38"/>
      <c r="AE58" s="38"/>
      <c r="AF58" s="38"/>
      <c r="AG58" s="38"/>
    </row>
    <row r="59" spans="1:33" x14ac:dyDescent="0.3">
      <c r="A59" s="712"/>
      <c r="B59" s="446" t="s">
        <v>220</v>
      </c>
      <c r="C59" s="625" t="s">
        <v>159</v>
      </c>
      <c r="D59" s="391"/>
      <c r="E59" s="399"/>
      <c r="F59" s="389"/>
      <c r="G59" s="447"/>
      <c r="H59" s="389"/>
      <c r="I59" s="448"/>
      <c r="J59" s="387">
        <v>2</v>
      </c>
      <c r="K59" s="379">
        <v>2</v>
      </c>
      <c r="L59" s="378">
        <v>2</v>
      </c>
      <c r="M59" s="401">
        <v>2</v>
      </c>
      <c r="N59" s="389">
        <v>2</v>
      </c>
      <c r="O59" s="400">
        <v>2</v>
      </c>
      <c r="P59" s="382">
        <v>2</v>
      </c>
      <c r="Q59" s="383">
        <v>2</v>
      </c>
      <c r="R59" s="384"/>
      <c r="S59" s="390"/>
      <c r="T59" s="382"/>
      <c r="U59" s="384"/>
      <c r="V59" s="543"/>
      <c r="W59" s="600"/>
      <c r="X59" s="432" t="s">
        <v>10</v>
      </c>
      <c r="Y59" s="390" t="s">
        <v>11</v>
      </c>
      <c r="Z59" s="542">
        <v>8</v>
      </c>
      <c r="AA59" s="159"/>
      <c r="AB59" s="38"/>
      <c r="AC59" s="38"/>
      <c r="AD59" s="38"/>
      <c r="AE59" s="38"/>
      <c r="AF59" s="38"/>
      <c r="AG59" s="38"/>
    </row>
    <row r="60" spans="1:33" x14ac:dyDescent="0.3">
      <c r="A60" s="712"/>
      <c r="B60" s="498" t="s">
        <v>37</v>
      </c>
      <c r="C60" s="625" t="s">
        <v>159</v>
      </c>
      <c r="D60" s="391"/>
      <c r="E60" s="399"/>
      <c r="F60" s="389"/>
      <c r="G60" s="447"/>
      <c r="H60" s="389"/>
      <c r="I60" s="448"/>
      <c r="J60" s="387"/>
      <c r="K60" s="388"/>
      <c r="L60" s="378"/>
      <c r="M60" s="382"/>
      <c r="N60" s="389"/>
      <c r="O60" s="390"/>
      <c r="P60" s="382"/>
      <c r="Q60" s="389"/>
      <c r="R60" s="384">
        <v>2</v>
      </c>
      <c r="S60" s="400">
        <v>2</v>
      </c>
      <c r="T60" s="382"/>
      <c r="U60" s="384"/>
      <c r="V60" s="543"/>
      <c r="W60" s="600"/>
      <c r="X60" s="432" t="s">
        <v>10</v>
      </c>
      <c r="Y60" s="390"/>
      <c r="Z60" s="542">
        <v>2</v>
      </c>
      <c r="AA60" s="159"/>
      <c r="AB60" s="38"/>
      <c r="AC60" s="38"/>
      <c r="AD60" s="38"/>
      <c r="AE60" s="38"/>
      <c r="AF60" s="38"/>
      <c r="AG60" s="38"/>
    </row>
    <row r="61" spans="1:33" x14ac:dyDescent="0.3">
      <c r="A61" s="712"/>
      <c r="B61" s="608" t="s">
        <v>38</v>
      </c>
      <c r="C61" s="394" t="s">
        <v>16</v>
      </c>
      <c r="D61" s="382"/>
      <c r="E61" s="399"/>
      <c r="F61" s="389"/>
      <c r="G61" s="447"/>
      <c r="H61" s="389"/>
      <c r="I61" s="448"/>
      <c r="J61" s="387"/>
      <c r="K61" s="388"/>
      <c r="L61" s="378"/>
      <c r="M61" s="382"/>
      <c r="N61" s="389"/>
      <c r="O61" s="390"/>
      <c r="P61" s="382"/>
      <c r="Q61" s="389"/>
      <c r="R61" s="431"/>
      <c r="S61" s="433"/>
      <c r="T61" s="382">
        <v>2</v>
      </c>
      <c r="U61" s="399">
        <v>2</v>
      </c>
      <c r="V61" s="544"/>
      <c r="W61" s="601"/>
      <c r="X61" s="432" t="s">
        <v>16</v>
      </c>
      <c r="Y61" s="390"/>
      <c r="Z61" s="542">
        <v>2</v>
      </c>
      <c r="AA61" s="159"/>
      <c r="AB61" s="38"/>
      <c r="AC61" s="38"/>
      <c r="AD61" s="38"/>
      <c r="AE61" s="38"/>
      <c r="AF61" s="38"/>
      <c r="AG61" s="38"/>
    </row>
    <row r="62" spans="1:33" x14ac:dyDescent="0.3">
      <c r="A62" s="712"/>
      <c r="B62" s="353" t="s">
        <v>39</v>
      </c>
      <c r="C62" s="394" t="s">
        <v>16</v>
      </c>
      <c r="D62" s="382"/>
      <c r="E62" s="399"/>
      <c r="F62" s="389"/>
      <c r="G62" s="447"/>
      <c r="H62" s="389"/>
      <c r="I62" s="448"/>
      <c r="J62" s="387"/>
      <c r="K62" s="388"/>
      <c r="L62" s="378"/>
      <c r="M62" s="382"/>
      <c r="N62" s="389"/>
      <c r="O62" s="390"/>
      <c r="P62" s="382"/>
      <c r="Q62" s="389"/>
      <c r="R62" s="384"/>
      <c r="S62" s="390"/>
      <c r="T62" s="382"/>
      <c r="U62" s="384"/>
      <c r="V62" s="543">
        <v>1</v>
      </c>
      <c r="W62" s="449">
        <v>2</v>
      </c>
      <c r="X62" s="432" t="s">
        <v>16</v>
      </c>
      <c r="Y62" s="390"/>
      <c r="Z62" s="542">
        <v>2</v>
      </c>
      <c r="AA62" s="159"/>
      <c r="AB62" s="38"/>
      <c r="AC62" s="38"/>
      <c r="AD62" s="38"/>
      <c r="AE62" s="38" t="s">
        <v>0</v>
      </c>
      <c r="AF62" s="38"/>
      <c r="AG62" s="38"/>
    </row>
    <row r="63" spans="1:33" x14ac:dyDescent="0.3">
      <c r="A63" s="712"/>
      <c r="B63" s="499" t="s">
        <v>40</v>
      </c>
      <c r="C63" s="394" t="s">
        <v>159</v>
      </c>
      <c r="D63" s="413"/>
      <c r="E63" s="500"/>
      <c r="F63" s="415"/>
      <c r="G63" s="501"/>
      <c r="H63" s="415"/>
      <c r="I63" s="410"/>
      <c r="J63" s="409"/>
      <c r="K63" s="411"/>
      <c r="L63" s="391">
        <v>2</v>
      </c>
      <c r="M63" s="405">
        <v>2</v>
      </c>
      <c r="N63" s="384">
        <v>2</v>
      </c>
      <c r="O63" s="502">
        <v>2</v>
      </c>
      <c r="P63" s="413">
        <v>2</v>
      </c>
      <c r="Q63" s="405">
        <v>2</v>
      </c>
      <c r="R63" s="406">
        <v>2</v>
      </c>
      <c r="S63" s="502">
        <v>2</v>
      </c>
      <c r="T63" s="413"/>
      <c r="U63" s="406"/>
      <c r="V63" s="576"/>
      <c r="W63" s="602"/>
      <c r="X63" s="546" t="s">
        <v>10</v>
      </c>
      <c r="Y63" s="390" t="s">
        <v>11</v>
      </c>
      <c r="Z63" s="542">
        <v>8</v>
      </c>
      <c r="AA63" s="159"/>
      <c r="AB63" s="38"/>
      <c r="AC63" s="38"/>
      <c r="AD63" s="38"/>
      <c r="AE63" s="38"/>
      <c r="AF63" s="38"/>
      <c r="AG63" s="38"/>
    </row>
    <row r="64" spans="1:33" ht="15" thickBot="1" x14ac:dyDescent="0.35">
      <c r="A64" s="713"/>
      <c r="B64" s="499"/>
      <c r="C64" s="514"/>
      <c r="D64" s="403"/>
      <c r="E64" s="500"/>
      <c r="F64" s="415"/>
      <c r="G64" s="501"/>
      <c r="H64" s="415"/>
      <c r="I64" s="410"/>
      <c r="J64" s="409"/>
      <c r="K64" s="411"/>
      <c r="L64" s="412"/>
      <c r="M64" s="413"/>
      <c r="N64" s="415"/>
      <c r="O64" s="414"/>
      <c r="P64" s="413"/>
      <c r="Q64" s="415"/>
      <c r="R64" s="406"/>
      <c r="S64" s="414"/>
      <c r="T64" s="413"/>
      <c r="U64" s="406"/>
      <c r="V64" s="576"/>
      <c r="W64" s="602"/>
      <c r="X64" s="723"/>
      <c r="Y64" s="414"/>
      <c r="Z64" s="577">
        <f>SUM(Z58:Z63)</f>
        <v>24</v>
      </c>
      <c r="AA64" s="669"/>
      <c r="AB64" s="332" t="s">
        <v>0</v>
      </c>
      <c r="AC64" s="38"/>
      <c r="AD64" s="38"/>
      <c r="AE64" s="38"/>
      <c r="AF64" s="38"/>
      <c r="AG64" s="38"/>
    </row>
    <row r="65" spans="1:33" ht="14.4" customHeight="1" x14ac:dyDescent="0.3">
      <c r="A65" s="811" t="s">
        <v>41</v>
      </c>
      <c r="B65" s="812"/>
      <c r="C65" s="812"/>
      <c r="D65" s="812"/>
      <c r="E65" s="812"/>
      <c r="F65" s="812"/>
      <c r="G65" s="812"/>
      <c r="H65" s="812"/>
      <c r="I65" s="812"/>
      <c r="J65" s="812"/>
      <c r="K65" s="812"/>
      <c r="L65" s="812"/>
      <c r="M65" s="812"/>
      <c r="N65" s="812"/>
      <c r="O65" s="812"/>
      <c r="P65" s="812"/>
      <c r="Q65" s="812"/>
      <c r="R65" s="812"/>
      <c r="S65" s="812"/>
      <c r="T65" s="812"/>
      <c r="U65" s="812"/>
      <c r="V65" s="812"/>
      <c r="W65" s="812"/>
      <c r="X65" s="812"/>
      <c r="Y65" s="812"/>
      <c r="Z65" s="812"/>
      <c r="AA65" s="813"/>
      <c r="AB65" s="332"/>
      <c r="AC65" s="38"/>
      <c r="AD65" s="38"/>
      <c r="AE65" s="38"/>
      <c r="AF65" s="38"/>
      <c r="AG65" s="38"/>
    </row>
    <row r="66" spans="1:33" ht="3.6" customHeight="1" thickBot="1" x14ac:dyDescent="0.35">
      <c r="A66" s="787"/>
      <c r="B66" s="829"/>
      <c r="C66" s="829"/>
      <c r="D66" s="829"/>
      <c r="E66" s="829"/>
      <c r="F66" s="829"/>
      <c r="G66" s="829"/>
      <c r="H66" s="829"/>
      <c r="I66" s="829"/>
      <c r="J66" s="829"/>
      <c r="K66" s="829"/>
      <c r="L66" s="829"/>
      <c r="M66" s="829"/>
      <c r="N66" s="829"/>
      <c r="O66" s="829"/>
      <c r="P66" s="829"/>
      <c r="Q66" s="829"/>
      <c r="R66" s="829"/>
      <c r="S66" s="829"/>
      <c r="T66" s="829"/>
      <c r="U66" s="829"/>
      <c r="V66" s="829"/>
      <c r="W66" s="829"/>
      <c r="X66" s="829"/>
      <c r="Y66" s="829"/>
      <c r="Z66" s="829"/>
      <c r="AA66" s="791"/>
      <c r="AB66" s="38">
        <v>38</v>
      </c>
      <c r="AC66" s="38"/>
      <c r="AD66" s="38"/>
      <c r="AE66" s="38"/>
      <c r="AF66" s="38"/>
      <c r="AG66" s="38"/>
    </row>
    <row r="67" spans="1:33" x14ac:dyDescent="0.3">
      <c r="A67" s="54" t="s">
        <v>279</v>
      </c>
      <c r="B67" s="54" t="s">
        <v>42</v>
      </c>
      <c r="C67" s="427" t="s">
        <v>16</v>
      </c>
      <c r="D67" s="369"/>
      <c r="E67" s="497"/>
      <c r="F67" s="371"/>
      <c r="G67" s="444"/>
      <c r="H67" s="371">
        <v>2</v>
      </c>
      <c r="I67" s="81">
        <v>3</v>
      </c>
      <c r="J67" s="366">
        <v>2</v>
      </c>
      <c r="K67" s="673">
        <v>3</v>
      </c>
      <c r="L67" s="674"/>
      <c r="M67" s="370"/>
      <c r="N67" s="371"/>
      <c r="O67" s="372"/>
      <c r="P67" s="376"/>
      <c r="Q67" s="370"/>
      <c r="R67" s="371"/>
      <c r="S67" s="72"/>
      <c r="T67" s="369"/>
      <c r="U67" s="371"/>
      <c r="V67" s="240"/>
      <c r="W67" s="380"/>
      <c r="X67" s="136" t="s">
        <v>16</v>
      </c>
      <c r="Y67" s="678" t="s">
        <v>11</v>
      </c>
      <c r="Z67" s="427">
        <v>6</v>
      </c>
      <c r="AA67" s="159"/>
      <c r="AB67" s="38"/>
      <c r="AC67" s="38"/>
    </row>
    <row r="68" spans="1:33" x14ac:dyDescent="0.3">
      <c r="A68" s="446" t="s">
        <v>280</v>
      </c>
      <c r="B68" s="446" t="s">
        <v>98</v>
      </c>
      <c r="C68" s="394" t="s">
        <v>16</v>
      </c>
      <c r="D68" s="391"/>
      <c r="E68" s="399"/>
      <c r="F68" s="389"/>
      <c r="G68" s="447"/>
      <c r="H68" s="389"/>
      <c r="I68" s="448"/>
      <c r="J68" s="387"/>
      <c r="K68" s="438"/>
      <c r="L68" s="511">
        <v>2</v>
      </c>
      <c r="M68" s="512">
        <v>2</v>
      </c>
      <c r="N68" s="389"/>
      <c r="O68" s="390"/>
      <c r="P68" s="382"/>
      <c r="Q68" s="384"/>
      <c r="R68" s="389"/>
      <c r="S68" s="398"/>
      <c r="T68" s="391"/>
      <c r="U68" s="389"/>
      <c r="V68" s="611"/>
      <c r="W68" s="392"/>
      <c r="X68" s="541" t="s">
        <v>16</v>
      </c>
      <c r="Y68" s="644" t="s">
        <v>181</v>
      </c>
      <c r="Z68" s="394">
        <v>2</v>
      </c>
      <c r="AA68" s="159"/>
      <c r="AB68" s="38"/>
      <c r="AC68" s="38"/>
    </row>
    <row r="69" spans="1:33" x14ac:dyDescent="0.3">
      <c r="A69" s="446" t="s">
        <v>281</v>
      </c>
      <c r="B69" s="446" t="s">
        <v>43</v>
      </c>
      <c r="C69" s="394" t="s">
        <v>16</v>
      </c>
      <c r="D69" s="391"/>
      <c r="E69" s="399"/>
      <c r="F69" s="389"/>
      <c r="G69" s="447"/>
      <c r="H69" s="389"/>
      <c r="I69" s="448"/>
      <c r="J69" s="387"/>
      <c r="K69" s="393"/>
      <c r="L69" s="378">
        <v>2</v>
      </c>
      <c r="M69" s="401">
        <v>2</v>
      </c>
      <c r="N69" s="389"/>
      <c r="O69" s="390"/>
      <c r="P69" s="382"/>
      <c r="Q69" s="384"/>
      <c r="R69" s="389"/>
      <c r="S69" s="398"/>
      <c r="T69" s="391"/>
      <c r="U69" s="389"/>
      <c r="V69" s="611"/>
      <c r="W69" s="392"/>
      <c r="X69" s="403" t="s">
        <v>16</v>
      </c>
      <c r="Y69" s="645" t="s">
        <v>181</v>
      </c>
      <c r="Z69" s="394">
        <v>2</v>
      </c>
      <c r="AA69" s="159"/>
      <c r="AB69" s="38"/>
      <c r="AC69" s="38"/>
    </row>
    <row r="70" spans="1:33" x14ac:dyDescent="0.3">
      <c r="A70" s="446" t="s">
        <v>283</v>
      </c>
      <c r="B70" s="428" t="s">
        <v>99</v>
      </c>
      <c r="C70" s="394" t="s">
        <v>16</v>
      </c>
      <c r="D70" s="391"/>
      <c r="E70" s="399"/>
      <c r="F70" s="389"/>
      <c r="G70" s="447"/>
      <c r="H70" s="389"/>
      <c r="I70" s="448"/>
      <c r="J70" s="387"/>
      <c r="K70" s="393"/>
      <c r="L70" s="378"/>
      <c r="M70" s="382"/>
      <c r="N70" s="389">
        <v>2</v>
      </c>
      <c r="O70" s="400">
        <v>2</v>
      </c>
      <c r="P70" s="382">
        <v>2</v>
      </c>
      <c r="Q70" s="399">
        <v>2</v>
      </c>
      <c r="R70" s="389"/>
      <c r="S70" s="398"/>
      <c r="T70" s="391"/>
      <c r="U70" s="389"/>
      <c r="V70" s="611"/>
      <c r="W70" s="392"/>
      <c r="X70" s="391" t="s">
        <v>16</v>
      </c>
      <c r="Y70" s="513" t="s">
        <v>43</v>
      </c>
      <c r="Z70" s="394">
        <v>4</v>
      </c>
      <c r="AA70" s="159"/>
      <c r="AB70" s="38"/>
      <c r="AC70" s="38"/>
    </row>
    <row r="71" spans="1:33" x14ac:dyDescent="0.3">
      <c r="A71" s="446" t="s">
        <v>284</v>
      </c>
      <c r="B71" s="446" t="s">
        <v>100</v>
      </c>
      <c r="C71" s="394" t="s">
        <v>16</v>
      </c>
      <c r="D71" s="391"/>
      <c r="E71" s="399"/>
      <c r="F71" s="389"/>
      <c r="G71" s="447"/>
      <c r="H71" s="389"/>
      <c r="I71" s="448"/>
      <c r="J71" s="387"/>
      <c r="K71" s="393"/>
      <c r="L71" s="378"/>
      <c r="M71" s="382"/>
      <c r="N71" s="389"/>
      <c r="O71" s="390"/>
      <c r="P71" s="382"/>
      <c r="Q71" s="384"/>
      <c r="R71" s="389">
        <v>2</v>
      </c>
      <c r="S71" s="434">
        <v>2</v>
      </c>
      <c r="T71" s="391">
        <v>2</v>
      </c>
      <c r="U71" s="399">
        <v>2</v>
      </c>
      <c r="V71" s="613"/>
      <c r="W71" s="392"/>
      <c r="X71" s="369" t="s">
        <v>16</v>
      </c>
      <c r="Y71" s="513" t="s">
        <v>150</v>
      </c>
      <c r="Z71" s="394">
        <v>4</v>
      </c>
      <c r="AA71" s="159"/>
      <c r="AB71" s="38"/>
      <c r="AC71" s="38"/>
      <c r="AF71" t="s">
        <v>0</v>
      </c>
    </row>
    <row r="72" spans="1:33" ht="17.399999999999999" x14ac:dyDescent="0.3">
      <c r="A72" s="446"/>
      <c r="B72" s="514" t="s">
        <v>190</v>
      </c>
      <c r="C72" s="394" t="s">
        <v>16</v>
      </c>
      <c r="D72" s="391"/>
      <c r="E72" s="399"/>
      <c r="F72" s="389"/>
      <c r="G72" s="447"/>
      <c r="H72" s="389"/>
      <c r="I72" s="448"/>
      <c r="J72" s="387"/>
      <c r="K72" s="393"/>
      <c r="L72" s="378"/>
      <c r="M72" s="382"/>
      <c r="N72" s="389"/>
      <c r="O72" s="390"/>
      <c r="P72" s="382"/>
      <c r="Q72" s="384"/>
      <c r="R72" s="389"/>
      <c r="S72" s="398"/>
      <c r="T72" s="391"/>
      <c r="U72" s="384"/>
      <c r="V72" s="613"/>
      <c r="W72" s="449"/>
      <c r="X72" s="391"/>
      <c r="Y72" s="387"/>
      <c r="Z72" s="394">
        <v>20</v>
      </c>
      <c r="AA72" s="159"/>
      <c r="AB72" s="38"/>
      <c r="AC72" s="38"/>
    </row>
    <row r="73" spans="1:33" ht="15" thickBot="1" x14ac:dyDescent="0.35">
      <c r="A73" s="710"/>
      <c r="B73" s="559"/>
      <c r="C73" s="499"/>
      <c r="D73" s="413"/>
      <c r="E73" s="500"/>
      <c r="F73" s="415"/>
      <c r="G73" s="501"/>
      <c r="H73" s="415"/>
      <c r="I73" s="410"/>
      <c r="J73" s="409"/>
      <c r="K73" s="411"/>
      <c r="L73" s="412"/>
      <c r="M73" s="413"/>
      <c r="N73" s="415"/>
      <c r="O73" s="414"/>
      <c r="P73" s="413"/>
      <c r="Q73" s="406"/>
      <c r="R73" s="415"/>
      <c r="S73" s="414"/>
      <c r="T73" s="413"/>
      <c r="U73" s="406"/>
      <c r="V73" s="576"/>
      <c r="W73" s="602"/>
      <c r="X73" s="723"/>
      <c r="Y73" s="413"/>
      <c r="Z73" s="670">
        <f>SUM(Z67:Z72)</f>
        <v>38</v>
      </c>
      <c r="AA73" s="594"/>
      <c r="AB73" s="38"/>
      <c r="AC73" s="38"/>
      <c r="AD73" s="38"/>
      <c r="AE73" s="38"/>
      <c r="AF73" s="38"/>
      <c r="AG73" s="38"/>
    </row>
    <row r="74" spans="1:33" ht="14.4" customHeight="1" thickBot="1" x14ac:dyDescent="0.35">
      <c r="A74" s="777" t="s">
        <v>86</v>
      </c>
      <c r="B74" s="778"/>
      <c r="C74" s="778"/>
      <c r="D74" s="778"/>
      <c r="E74" s="778"/>
      <c r="F74" s="778"/>
      <c r="G74" s="778"/>
      <c r="H74" s="778"/>
      <c r="I74" s="778"/>
      <c r="J74" s="778"/>
      <c r="K74" s="778"/>
      <c r="L74" s="778"/>
      <c r="M74" s="778"/>
      <c r="N74" s="778"/>
      <c r="O74" s="778"/>
      <c r="P74" s="778"/>
      <c r="Q74" s="778"/>
      <c r="R74" s="778"/>
      <c r="S74" s="778"/>
      <c r="T74" s="778"/>
      <c r="U74" s="778"/>
      <c r="V74" s="778"/>
      <c r="W74" s="778"/>
      <c r="X74" s="778"/>
      <c r="Y74" s="778"/>
      <c r="Z74" s="778"/>
      <c r="AA74" s="779"/>
      <c r="AB74" s="332"/>
      <c r="AC74" s="38"/>
      <c r="AD74" s="38"/>
      <c r="AE74" s="38"/>
      <c r="AF74" s="38"/>
      <c r="AG74" s="38"/>
    </row>
    <row r="75" spans="1:33" x14ac:dyDescent="0.3">
      <c r="A75" s="54" t="s">
        <v>282</v>
      </c>
      <c r="B75" s="490" t="s">
        <v>46</v>
      </c>
      <c r="C75" s="366" t="s">
        <v>16</v>
      </c>
      <c r="D75" s="369"/>
      <c r="E75" s="492"/>
      <c r="F75" s="371"/>
      <c r="G75" s="444"/>
      <c r="H75" s="376"/>
      <c r="I75" s="360"/>
      <c r="J75" s="366"/>
      <c r="K75" s="491"/>
      <c r="L75" s="360"/>
      <c r="M75" s="376"/>
      <c r="N75" s="371"/>
      <c r="O75" s="372"/>
      <c r="P75" s="376"/>
      <c r="Q75" s="376"/>
      <c r="R75" s="371"/>
      <c r="S75" s="372"/>
      <c r="T75" s="369"/>
      <c r="U75" s="370"/>
      <c r="V75" s="240">
        <v>6</v>
      </c>
      <c r="W75" s="515">
        <v>2</v>
      </c>
      <c r="X75" s="425" t="s">
        <v>16</v>
      </c>
      <c r="Y75" s="376"/>
      <c r="Z75" s="427">
        <v>2</v>
      </c>
      <c r="AA75" s="594"/>
      <c r="AB75" s="38"/>
      <c r="AC75" s="38"/>
      <c r="AD75" s="38"/>
      <c r="AE75" s="38"/>
      <c r="AF75" s="38"/>
      <c r="AG75" s="38"/>
    </row>
    <row r="76" spans="1:33" x14ac:dyDescent="0.3">
      <c r="A76" s="446" t="s">
        <v>285</v>
      </c>
      <c r="B76" s="353" t="s">
        <v>47</v>
      </c>
      <c r="C76" s="531" t="s">
        <v>16</v>
      </c>
      <c r="D76" s="382"/>
      <c r="E76" s="401"/>
      <c r="F76" s="389"/>
      <c r="G76" s="447"/>
      <c r="H76" s="382"/>
      <c r="I76" s="386"/>
      <c r="J76" s="387"/>
      <c r="K76" s="388"/>
      <c r="L76" s="386"/>
      <c r="M76" s="382"/>
      <c r="N76" s="389"/>
      <c r="O76" s="390"/>
      <c r="P76" s="382"/>
      <c r="Q76" s="382"/>
      <c r="R76" s="389"/>
      <c r="S76" s="390"/>
      <c r="T76" s="391"/>
      <c r="U76" s="384"/>
      <c r="V76" s="611">
        <v>6</v>
      </c>
      <c r="W76" s="516">
        <v>10</v>
      </c>
      <c r="X76" s="425" t="s">
        <v>16</v>
      </c>
      <c r="Y76" s="376"/>
      <c r="Z76" s="394">
        <v>10</v>
      </c>
      <c r="AA76" s="159"/>
      <c r="AB76" s="38"/>
      <c r="AC76" s="38"/>
      <c r="AD76" s="38"/>
      <c r="AE76" s="38"/>
      <c r="AF76" s="38"/>
      <c r="AG76" s="38"/>
    </row>
    <row r="77" spans="1:33" x14ac:dyDescent="0.3">
      <c r="A77" s="446" t="s">
        <v>286</v>
      </c>
      <c r="B77" s="353" t="s">
        <v>48</v>
      </c>
      <c r="C77" s="531" t="s">
        <v>16</v>
      </c>
      <c r="D77" s="382"/>
      <c r="E77" s="401"/>
      <c r="F77" s="389"/>
      <c r="G77" s="447"/>
      <c r="H77" s="382"/>
      <c r="I77" s="386"/>
      <c r="J77" s="387"/>
      <c r="K77" s="388"/>
      <c r="L77" s="386"/>
      <c r="M77" s="382"/>
      <c r="N77" s="389"/>
      <c r="O77" s="390"/>
      <c r="P77" s="382"/>
      <c r="Q77" s="382"/>
      <c r="R77" s="389"/>
      <c r="S77" s="390"/>
      <c r="T77" s="391"/>
      <c r="U77" s="384"/>
      <c r="V77" s="611">
        <v>1</v>
      </c>
      <c r="W77" s="516">
        <v>1</v>
      </c>
      <c r="X77" s="425" t="s">
        <v>16</v>
      </c>
      <c r="Y77" s="376"/>
      <c r="Z77" s="394">
        <v>1</v>
      </c>
      <c r="AA77" s="159"/>
      <c r="AB77" s="38"/>
      <c r="AC77" s="38"/>
      <c r="AD77" s="38"/>
      <c r="AE77" s="38"/>
      <c r="AF77" s="38"/>
      <c r="AG77" s="38"/>
    </row>
    <row r="78" spans="1:33" x14ac:dyDescent="0.3">
      <c r="A78" s="446" t="s">
        <v>287</v>
      </c>
      <c r="B78" s="353" t="s">
        <v>49</v>
      </c>
      <c r="C78" s="531" t="s">
        <v>16</v>
      </c>
      <c r="D78" s="382"/>
      <c r="E78" s="401"/>
      <c r="F78" s="389"/>
      <c r="G78" s="447"/>
      <c r="H78" s="382"/>
      <c r="I78" s="386"/>
      <c r="J78" s="387"/>
      <c r="K78" s="388"/>
      <c r="L78" s="386"/>
      <c r="M78" s="382"/>
      <c r="N78" s="389"/>
      <c r="O78" s="390"/>
      <c r="P78" s="382"/>
      <c r="Q78" s="382"/>
      <c r="R78" s="389"/>
      <c r="S78" s="390"/>
      <c r="T78" s="391"/>
      <c r="U78" s="384"/>
      <c r="V78" s="611">
        <v>1</v>
      </c>
      <c r="W78" s="516">
        <v>2</v>
      </c>
      <c r="X78" s="425" t="s">
        <v>16</v>
      </c>
      <c r="Y78" s="376"/>
      <c r="Z78" s="394">
        <v>2</v>
      </c>
      <c r="AA78" s="159"/>
      <c r="AB78" s="38"/>
      <c r="AC78" s="38"/>
      <c r="AD78" s="38"/>
      <c r="AE78" s="38"/>
      <c r="AF78" s="38"/>
      <c r="AG78" s="38"/>
    </row>
    <row r="79" spans="1:33" x14ac:dyDescent="0.3">
      <c r="A79" s="446" t="s">
        <v>288</v>
      </c>
      <c r="B79" s="353" t="s">
        <v>50</v>
      </c>
      <c r="C79" s="531" t="s">
        <v>16</v>
      </c>
      <c r="D79" s="382"/>
      <c r="E79" s="401"/>
      <c r="F79" s="389"/>
      <c r="G79" s="447"/>
      <c r="H79" s="382"/>
      <c r="I79" s="386"/>
      <c r="J79" s="387"/>
      <c r="K79" s="388"/>
      <c r="L79" s="386"/>
      <c r="M79" s="382"/>
      <c r="N79" s="389"/>
      <c r="O79" s="390"/>
      <c r="P79" s="382"/>
      <c r="Q79" s="382"/>
      <c r="R79" s="389"/>
      <c r="S79" s="390"/>
      <c r="T79" s="391"/>
      <c r="U79" s="384"/>
      <c r="V79" s="611">
        <v>1</v>
      </c>
      <c r="W79" s="516">
        <v>2</v>
      </c>
      <c r="X79" s="425" t="s">
        <v>16</v>
      </c>
      <c r="Y79" s="376"/>
      <c r="Z79" s="394">
        <v>2</v>
      </c>
      <c r="AA79" s="159"/>
      <c r="AB79" s="38"/>
      <c r="AC79" s="38"/>
      <c r="AD79" s="38"/>
      <c r="AE79" s="38"/>
      <c r="AF79" s="38"/>
      <c r="AG79" s="38"/>
    </row>
    <row r="80" spans="1:33" x14ac:dyDescent="0.3">
      <c r="A80" s="446" t="s">
        <v>289</v>
      </c>
      <c r="B80" s="353" t="s">
        <v>51</v>
      </c>
      <c r="C80" s="531" t="s">
        <v>16</v>
      </c>
      <c r="D80" s="382"/>
      <c r="E80" s="401"/>
      <c r="F80" s="389"/>
      <c r="G80" s="447"/>
      <c r="H80" s="382"/>
      <c r="I80" s="386"/>
      <c r="J80" s="387"/>
      <c r="K80" s="388"/>
      <c r="L80" s="386"/>
      <c r="M80" s="382"/>
      <c r="N80" s="389"/>
      <c r="O80" s="390"/>
      <c r="P80" s="382"/>
      <c r="Q80" s="382"/>
      <c r="R80" s="389"/>
      <c r="S80" s="390"/>
      <c r="T80" s="391"/>
      <c r="U80" s="384"/>
      <c r="V80" s="611">
        <v>1</v>
      </c>
      <c r="W80" s="516">
        <v>1</v>
      </c>
      <c r="X80" s="425" t="s">
        <v>16</v>
      </c>
      <c r="Y80" s="376"/>
      <c r="Z80" s="394">
        <v>1</v>
      </c>
      <c r="AA80" s="159"/>
      <c r="AB80" s="38"/>
      <c r="AC80" s="38"/>
      <c r="AD80" s="38"/>
      <c r="AE80" s="38"/>
      <c r="AF80" s="38"/>
      <c r="AG80" s="38"/>
    </row>
    <row r="81" spans="1:33" ht="15" thickBot="1" x14ac:dyDescent="0.35">
      <c r="A81" s="514" t="s">
        <v>290</v>
      </c>
      <c r="B81" s="499" t="s">
        <v>52</v>
      </c>
      <c r="C81" s="499"/>
      <c r="D81" s="413"/>
      <c r="E81" s="161"/>
      <c r="F81" s="415"/>
      <c r="G81" s="501"/>
      <c r="H81" s="413"/>
      <c r="I81" s="581"/>
      <c r="J81" s="409"/>
      <c r="K81" s="411"/>
      <c r="L81" s="581"/>
      <c r="M81" s="413"/>
      <c r="N81" s="415"/>
      <c r="O81" s="414"/>
      <c r="P81" s="413"/>
      <c r="Q81" s="413"/>
      <c r="R81" s="415"/>
      <c r="S81" s="414"/>
      <c r="T81" s="403"/>
      <c r="U81" s="406"/>
      <c r="V81" s="614" t="s">
        <v>0</v>
      </c>
      <c r="W81" s="305">
        <v>2</v>
      </c>
      <c r="X81" s="725"/>
      <c r="Y81" s="414"/>
      <c r="Z81" s="520">
        <v>2</v>
      </c>
      <c r="AA81" s="594"/>
      <c r="AB81" s="38"/>
      <c r="AC81" s="38"/>
      <c r="AD81" s="38"/>
      <c r="AE81" s="38"/>
      <c r="AF81" s="38"/>
      <c r="AG81" s="38"/>
    </row>
    <row r="82" spans="1:33" ht="13.95" customHeight="1" thickBot="1" x14ac:dyDescent="0.35">
      <c r="A82" s="761" t="s">
        <v>53</v>
      </c>
      <c r="B82" s="762"/>
      <c r="C82" s="762"/>
      <c r="D82" s="762"/>
      <c r="E82" s="762"/>
      <c r="F82" s="762"/>
      <c r="G82" s="762"/>
      <c r="H82" s="762"/>
      <c r="I82" s="762"/>
      <c r="J82" s="762"/>
      <c r="K82" s="762"/>
      <c r="L82" s="762"/>
      <c r="M82" s="762"/>
      <c r="N82" s="762"/>
      <c r="O82" s="762"/>
      <c r="P82" s="762"/>
      <c r="Q82" s="762"/>
      <c r="R82" s="762"/>
      <c r="S82" s="762"/>
      <c r="T82" s="762"/>
      <c r="U82" s="762"/>
      <c r="V82" s="762"/>
      <c r="W82" s="762"/>
      <c r="X82" s="762"/>
      <c r="Y82" s="762"/>
      <c r="Z82" s="762"/>
      <c r="AA82" s="763"/>
      <c r="AB82" s="332"/>
      <c r="AC82" s="38"/>
      <c r="AD82" s="38" t="s">
        <v>0</v>
      </c>
      <c r="AE82" s="38"/>
      <c r="AF82" s="38"/>
      <c r="AG82" s="38"/>
    </row>
    <row r="83" spans="1:33" x14ac:dyDescent="0.3">
      <c r="A83" s="54"/>
      <c r="B83" s="58" t="s">
        <v>210</v>
      </c>
      <c r="C83" s="264" t="s">
        <v>159</v>
      </c>
      <c r="D83" s="369"/>
      <c r="E83" s="497"/>
      <c r="F83" s="370"/>
      <c r="G83" s="444"/>
      <c r="H83" s="376"/>
      <c r="I83" s="362"/>
      <c r="J83" s="362"/>
      <c r="K83" s="45"/>
      <c r="L83" s="364"/>
      <c r="M83" s="370"/>
      <c r="N83" s="370">
        <v>2</v>
      </c>
      <c r="O83" s="589">
        <v>2</v>
      </c>
      <c r="P83" s="376"/>
      <c r="Q83" s="370"/>
      <c r="R83" s="370"/>
      <c r="S83" s="72"/>
      <c r="T83" s="369"/>
      <c r="U83" s="370"/>
      <c r="V83" s="240"/>
      <c r="W83" s="480"/>
      <c r="X83" s="376" t="s">
        <v>10</v>
      </c>
      <c r="Y83" s="45"/>
      <c r="Z83" s="427">
        <v>2</v>
      </c>
      <c r="AA83" s="159"/>
      <c r="AB83" s="38"/>
      <c r="AC83" s="38"/>
    </row>
    <row r="84" spans="1:33" x14ac:dyDescent="0.3">
      <c r="A84" s="446"/>
      <c r="B84" s="446" t="s">
        <v>61</v>
      </c>
      <c r="C84" s="555"/>
      <c r="D84" s="391"/>
      <c r="E84" s="399"/>
      <c r="F84" s="384"/>
      <c r="G84" s="447"/>
      <c r="H84" s="382"/>
      <c r="I84" s="448"/>
      <c r="J84" s="448"/>
      <c r="K84" s="393"/>
      <c r="L84" s="378"/>
      <c r="M84" s="384"/>
      <c r="N84" s="384"/>
      <c r="O84" s="390"/>
      <c r="P84" s="382"/>
      <c r="Q84" s="384"/>
      <c r="R84" s="384"/>
      <c r="S84" s="434"/>
      <c r="T84" s="391">
        <v>2</v>
      </c>
      <c r="U84" s="434">
        <v>2</v>
      </c>
      <c r="V84" s="611"/>
      <c r="W84" s="449"/>
      <c r="X84" s="382"/>
      <c r="Y84" s="393"/>
      <c r="Z84" s="394">
        <v>2</v>
      </c>
      <c r="AA84" s="159"/>
      <c r="AB84" s="38"/>
      <c r="AC84" s="38"/>
    </row>
    <row r="85" spans="1:33" x14ac:dyDescent="0.3">
      <c r="A85" s="446"/>
      <c r="B85" s="514" t="s">
        <v>76</v>
      </c>
      <c r="C85" s="541" t="s">
        <v>159</v>
      </c>
      <c r="D85" s="391">
        <v>2</v>
      </c>
      <c r="E85" s="434">
        <v>2</v>
      </c>
      <c r="F85" s="384">
        <v>2</v>
      </c>
      <c r="G85" s="434">
        <v>2</v>
      </c>
      <c r="H85" s="391"/>
      <c r="I85" s="410"/>
      <c r="J85" s="410"/>
      <c r="K85" s="505"/>
      <c r="L85" s="412"/>
      <c r="M85" s="406"/>
      <c r="N85" s="406"/>
      <c r="O85" s="414"/>
      <c r="P85" s="413"/>
      <c r="Q85" s="406"/>
      <c r="R85" s="406"/>
      <c r="S85" s="397"/>
      <c r="T85" s="403"/>
      <c r="U85" s="406"/>
      <c r="V85" s="614"/>
      <c r="W85" s="519"/>
      <c r="X85" s="413" t="s">
        <v>16</v>
      </c>
      <c r="Y85" s="505"/>
      <c r="Z85" s="520">
        <v>4</v>
      </c>
      <c r="AA85" s="159"/>
      <c r="AB85" s="38"/>
      <c r="AC85" s="38"/>
    </row>
    <row r="86" spans="1:33" x14ac:dyDescent="0.3">
      <c r="A86" s="446"/>
      <c r="B86" s="640" t="s">
        <v>164</v>
      </c>
      <c r="C86" s="588" t="s">
        <v>16</v>
      </c>
      <c r="D86" s="403"/>
      <c r="E86" s="500"/>
      <c r="F86" s="406"/>
      <c r="G86" s="502"/>
      <c r="H86" s="403"/>
      <c r="I86" s="500"/>
      <c r="J86" s="406"/>
      <c r="K86" s="502"/>
      <c r="L86" s="403"/>
      <c r="M86" s="500"/>
      <c r="N86" s="406"/>
      <c r="O86" s="502"/>
      <c r="P86" s="403"/>
      <c r="Q86" s="500"/>
      <c r="R86" s="406"/>
      <c r="S86" s="502"/>
      <c r="T86" s="403"/>
      <c r="U86" s="406"/>
      <c r="V86" s="614"/>
      <c r="W86" s="519"/>
      <c r="X86" s="413" t="s">
        <v>87</v>
      </c>
      <c r="Y86" s="505"/>
      <c r="Z86" s="520"/>
      <c r="AA86" s="159"/>
      <c r="AB86" s="38"/>
      <c r="AC86" s="38"/>
    </row>
    <row r="87" spans="1:33" x14ac:dyDescent="0.3">
      <c r="A87" s="446"/>
      <c r="B87" s="640" t="s">
        <v>165</v>
      </c>
      <c r="C87" s="588" t="s">
        <v>16</v>
      </c>
      <c r="D87" s="403"/>
      <c r="E87" s="500"/>
      <c r="F87" s="406"/>
      <c r="G87" s="501"/>
      <c r="H87" s="413"/>
      <c r="I87" s="410"/>
      <c r="J87" s="410"/>
      <c r="K87" s="505"/>
      <c r="L87" s="412"/>
      <c r="M87" s="406"/>
      <c r="N87" s="406"/>
      <c r="O87" s="414"/>
      <c r="P87" s="413"/>
      <c r="Q87" s="406"/>
      <c r="R87" s="406"/>
      <c r="S87" s="397"/>
      <c r="T87" s="403"/>
      <c r="U87" s="406"/>
      <c r="V87" s="614"/>
      <c r="W87" s="519"/>
      <c r="X87" s="413" t="s">
        <v>87</v>
      </c>
      <c r="Y87" s="505"/>
      <c r="Z87" s="520"/>
      <c r="AA87" s="159"/>
      <c r="AB87" s="38"/>
      <c r="AC87" s="38"/>
    </row>
    <row r="88" spans="1:33" x14ac:dyDescent="0.3">
      <c r="A88" s="446"/>
      <c r="B88" s="624" t="s">
        <v>146</v>
      </c>
      <c r="C88" s="541" t="s">
        <v>159</v>
      </c>
      <c r="D88" s="403"/>
      <c r="E88" s="500"/>
      <c r="F88" s="406"/>
      <c r="G88" s="501"/>
      <c r="H88" s="413"/>
      <c r="I88" s="410"/>
      <c r="J88" s="410"/>
      <c r="K88" s="505"/>
      <c r="L88" s="412"/>
      <c r="M88" s="406"/>
      <c r="N88" s="406"/>
      <c r="O88" s="414"/>
      <c r="P88" s="384">
        <v>2</v>
      </c>
      <c r="Q88" s="434">
        <v>2</v>
      </c>
      <c r="R88" s="384">
        <v>2</v>
      </c>
      <c r="S88" s="434">
        <v>2</v>
      </c>
      <c r="T88" s="403"/>
      <c r="U88" s="406"/>
      <c r="V88" s="614"/>
      <c r="W88" s="519"/>
      <c r="X88" s="413" t="s">
        <v>16</v>
      </c>
      <c r="Y88" s="505" t="s">
        <v>11</v>
      </c>
      <c r="Z88" s="520">
        <v>4</v>
      </c>
      <c r="AA88" s="159"/>
      <c r="AB88" s="38"/>
      <c r="AC88" s="38"/>
    </row>
    <row r="89" spans="1:33" x14ac:dyDescent="0.3">
      <c r="A89" s="446"/>
      <c r="B89" s="624" t="s">
        <v>182</v>
      </c>
      <c r="C89" s="541" t="s">
        <v>16</v>
      </c>
      <c r="D89" s="403"/>
      <c r="E89" s="500"/>
      <c r="F89" s="406"/>
      <c r="G89" s="501"/>
      <c r="H89" s="413"/>
      <c r="I89" s="410"/>
      <c r="J89" s="410"/>
      <c r="K89" s="505"/>
      <c r="L89" s="412"/>
      <c r="M89" s="406"/>
      <c r="N89" s="406"/>
      <c r="O89" s="414"/>
      <c r="P89" s="384">
        <v>2</v>
      </c>
      <c r="Q89" s="434">
        <v>2</v>
      </c>
      <c r="R89" s="384">
        <v>2</v>
      </c>
      <c r="S89" s="434">
        <v>2</v>
      </c>
      <c r="T89" s="403"/>
      <c r="U89" s="406"/>
      <c r="V89" s="614"/>
      <c r="W89" s="519"/>
      <c r="X89" s="413" t="s">
        <v>16</v>
      </c>
      <c r="Y89" s="505"/>
      <c r="Z89" s="639">
        <v>4</v>
      </c>
      <c r="AA89" s="159"/>
      <c r="AB89" s="38"/>
      <c r="AC89" s="38"/>
    </row>
    <row r="90" spans="1:33" x14ac:dyDescent="0.3">
      <c r="A90" s="446"/>
      <c r="B90" s="624" t="s">
        <v>109</v>
      </c>
      <c r="C90" s="541" t="s">
        <v>16</v>
      </c>
      <c r="D90" s="391">
        <v>2</v>
      </c>
      <c r="E90" s="434">
        <v>2</v>
      </c>
      <c r="F90" s="384">
        <v>2</v>
      </c>
      <c r="G90" s="400">
        <v>2</v>
      </c>
      <c r="H90" s="382">
        <v>2</v>
      </c>
      <c r="I90" s="434">
        <v>2</v>
      </c>
      <c r="J90" s="384">
        <v>2</v>
      </c>
      <c r="K90" s="400">
        <v>2</v>
      </c>
      <c r="L90" s="382">
        <v>2</v>
      </c>
      <c r="M90" s="434">
        <v>2</v>
      </c>
      <c r="N90" s="384">
        <v>2</v>
      </c>
      <c r="O90" s="400">
        <v>2</v>
      </c>
      <c r="P90" s="382">
        <v>2</v>
      </c>
      <c r="Q90" s="434">
        <v>2</v>
      </c>
      <c r="R90" s="384">
        <v>2</v>
      </c>
      <c r="S90" s="400">
        <v>2</v>
      </c>
      <c r="T90" s="403">
        <v>2</v>
      </c>
      <c r="U90" s="500">
        <v>2</v>
      </c>
      <c r="V90" s="614"/>
      <c r="W90" s="519"/>
      <c r="X90" s="413" t="s">
        <v>16</v>
      </c>
      <c r="Y90" s="505"/>
      <c r="Z90" s="639">
        <v>18</v>
      </c>
      <c r="AA90" s="159"/>
      <c r="AB90" s="38"/>
      <c r="AC90" s="38"/>
    </row>
    <row r="91" spans="1:33" x14ac:dyDescent="0.3">
      <c r="A91" s="446"/>
      <c r="B91" s="624" t="s">
        <v>183</v>
      </c>
      <c r="C91" s="520" t="s">
        <v>16</v>
      </c>
      <c r="D91" s="382">
        <v>2</v>
      </c>
      <c r="E91" s="434">
        <v>2</v>
      </c>
      <c r="F91" s="384">
        <v>2</v>
      </c>
      <c r="G91" s="400">
        <v>2</v>
      </c>
      <c r="H91" s="382"/>
      <c r="I91" s="448"/>
      <c r="J91" s="448"/>
      <c r="K91" s="393"/>
      <c r="L91" s="378"/>
      <c r="M91" s="406"/>
      <c r="N91" s="406"/>
      <c r="O91" s="414"/>
      <c r="P91" s="413"/>
      <c r="Q91" s="406"/>
      <c r="R91" s="406"/>
      <c r="S91" s="397"/>
      <c r="T91" s="403"/>
      <c r="U91" s="406"/>
      <c r="V91" s="614"/>
      <c r="W91" s="519"/>
      <c r="X91" s="413" t="s">
        <v>16</v>
      </c>
      <c r="Y91" s="505" t="s">
        <v>0</v>
      </c>
      <c r="Z91" s="639">
        <v>4</v>
      </c>
      <c r="AA91" s="159"/>
      <c r="AB91" s="38"/>
      <c r="AC91" s="38"/>
    </row>
    <row r="92" spans="1:33" ht="17.399999999999999" x14ac:dyDescent="0.3">
      <c r="A92" s="446"/>
      <c r="B92" s="641" t="s">
        <v>192</v>
      </c>
      <c r="C92" s="520" t="s">
        <v>16</v>
      </c>
      <c r="D92" s="391"/>
      <c r="E92" s="434"/>
      <c r="F92" s="384"/>
      <c r="G92" s="400"/>
      <c r="H92" s="324"/>
      <c r="I92" s="642"/>
      <c r="J92" s="335"/>
      <c r="K92" s="698"/>
      <c r="L92" s="378"/>
      <c r="M92" s="384"/>
      <c r="N92" s="384"/>
      <c r="O92" s="390"/>
      <c r="P92" s="382"/>
      <c r="Q92" s="384"/>
      <c r="R92" s="384"/>
      <c r="S92" s="398"/>
      <c r="T92" s="391">
        <v>2</v>
      </c>
      <c r="U92" s="399">
        <v>2</v>
      </c>
      <c r="V92" s="611"/>
      <c r="W92" s="449"/>
      <c r="X92" s="382" t="s">
        <v>16</v>
      </c>
      <c r="Y92" s="393"/>
      <c r="Z92" s="394">
        <v>2</v>
      </c>
      <c r="AA92" s="159"/>
      <c r="AB92" s="38"/>
      <c r="AC92" s="38"/>
    </row>
    <row r="93" spans="1:33" ht="15" thickBot="1" x14ac:dyDescent="0.35">
      <c r="A93" s="701"/>
      <c r="B93" s="561" t="s">
        <v>62</v>
      </c>
      <c r="C93" s="482"/>
      <c r="D93" s="566"/>
      <c r="E93" s="563"/>
      <c r="F93" s="569"/>
      <c r="G93" s="565"/>
      <c r="H93" s="440">
        <v>1</v>
      </c>
      <c r="I93" s="211">
        <v>1</v>
      </c>
      <c r="J93" s="83">
        <v>1</v>
      </c>
      <c r="K93" s="212">
        <v>1</v>
      </c>
      <c r="L93" s="567"/>
      <c r="M93" s="562"/>
      <c r="N93" s="564"/>
      <c r="O93" s="568"/>
      <c r="P93" s="562"/>
      <c r="Q93" s="569"/>
      <c r="R93" s="564"/>
      <c r="S93" s="568"/>
      <c r="T93" s="562"/>
      <c r="U93" s="569"/>
      <c r="V93" s="570"/>
      <c r="W93" s="571"/>
      <c r="X93" s="562"/>
      <c r="Y93" s="572"/>
      <c r="Z93" s="573">
        <v>2</v>
      </c>
      <c r="AA93" s="636"/>
      <c r="AB93" s="38"/>
      <c r="AC93" s="38"/>
      <c r="AD93" s="38"/>
      <c r="AE93" s="38"/>
      <c r="AF93" s="38"/>
    </row>
    <row r="94" spans="1:33" s="24" customFormat="1" ht="16.2" thickBot="1" x14ac:dyDescent="0.35">
      <c r="B94" s="140" t="s">
        <v>45</v>
      </c>
      <c r="C94" s="252"/>
      <c r="D94" s="704">
        <f t="shared" ref="D94:U94" si="0">SUM(D9:D17,D21:D31,D38:D49,D58:D63,D67:D71)</f>
        <v>27</v>
      </c>
      <c r="E94" s="726">
        <f t="shared" si="0"/>
        <v>31</v>
      </c>
      <c r="F94" s="704">
        <f t="shared" si="0"/>
        <v>28</v>
      </c>
      <c r="G94" s="726">
        <f t="shared" si="0"/>
        <v>30</v>
      </c>
      <c r="H94" s="704">
        <f t="shared" si="0"/>
        <v>25</v>
      </c>
      <c r="I94" s="726">
        <f t="shared" si="0"/>
        <v>34</v>
      </c>
      <c r="J94" s="704">
        <f t="shared" si="0"/>
        <v>25</v>
      </c>
      <c r="K94" s="726">
        <f t="shared" si="0"/>
        <v>34</v>
      </c>
      <c r="L94" s="704">
        <f t="shared" si="0"/>
        <v>30</v>
      </c>
      <c r="M94" s="726">
        <f t="shared" si="0"/>
        <v>37</v>
      </c>
      <c r="N94" s="704">
        <f t="shared" si="0"/>
        <v>24</v>
      </c>
      <c r="O94" s="726">
        <f t="shared" si="0"/>
        <v>31</v>
      </c>
      <c r="P94" s="704">
        <f t="shared" si="0"/>
        <v>16</v>
      </c>
      <c r="Q94" s="726">
        <f t="shared" si="0"/>
        <v>29</v>
      </c>
      <c r="R94" s="704">
        <f t="shared" si="0"/>
        <v>15</v>
      </c>
      <c r="S94" s="726">
        <f t="shared" si="0"/>
        <v>24</v>
      </c>
      <c r="T94" s="704">
        <f t="shared" si="0"/>
        <v>13</v>
      </c>
      <c r="U94" s="726">
        <f t="shared" si="0"/>
        <v>24</v>
      </c>
      <c r="V94" s="681">
        <v>19</v>
      </c>
      <c r="W94" s="687">
        <v>24</v>
      </c>
      <c r="X94" s="727"/>
      <c r="Y94" s="728"/>
      <c r="Z94" s="728">
        <f>SUM(Z18,Z33,Z49,Z64,Z73)</f>
        <v>300</v>
      </c>
      <c r="AA94" s="173"/>
      <c r="AB94" s="106"/>
      <c r="AC94" s="106"/>
      <c r="AD94" s="106"/>
      <c r="AE94" s="106"/>
      <c r="AF94" s="106"/>
      <c r="AG94" s="106"/>
    </row>
    <row r="95" spans="1:33" ht="15" thickBot="1" x14ac:dyDescent="0.35">
      <c r="A95" s="17"/>
      <c r="B95" s="144" t="s">
        <v>106</v>
      </c>
      <c r="C95" s="253"/>
      <c r="D95" s="88"/>
      <c r="E95" s="89"/>
      <c r="F95" s="90"/>
      <c r="G95" s="91"/>
      <c r="H95" s="88"/>
      <c r="I95" s="92"/>
      <c r="J95" s="92"/>
      <c r="K95" s="93"/>
      <c r="L95" s="94"/>
      <c r="M95" s="90"/>
      <c r="N95" s="90"/>
      <c r="O95" s="95"/>
      <c r="P95" s="88"/>
      <c r="Q95" s="90"/>
      <c r="R95" s="90"/>
      <c r="S95" s="95"/>
      <c r="T95" s="88"/>
      <c r="U95" s="90"/>
      <c r="V95" s="174"/>
      <c r="W95" s="139"/>
      <c r="X95" s="321" t="s">
        <v>108</v>
      </c>
      <c r="Y95" s="175" t="s">
        <v>107</v>
      </c>
      <c r="Z95" s="176">
        <v>0</v>
      </c>
      <c r="AA95" s="177"/>
      <c r="AB95" s="101"/>
      <c r="AC95" s="38"/>
      <c r="AD95" s="38"/>
      <c r="AE95" s="38"/>
      <c r="AF95" s="38"/>
      <c r="AG95" s="38"/>
    </row>
    <row r="97" spans="1:33" x14ac:dyDescent="0.3">
      <c r="A97" s="17"/>
      <c r="B97" s="329" t="s">
        <v>133</v>
      </c>
      <c r="C97" s="330"/>
      <c r="D97" s="328"/>
      <c r="E97" s="328"/>
      <c r="F97" s="261"/>
      <c r="G97" s="764"/>
      <c r="H97" s="764"/>
      <c r="I97" s="764"/>
      <c r="J97" s="764"/>
      <c r="K97" s="764"/>
      <c r="L97" s="764"/>
      <c r="M97" s="764"/>
      <c r="N97" s="764"/>
      <c r="O97" s="764"/>
      <c r="P97" s="764"/>
      <c r="Q97" s="764"/>
      <c r="R97" s="764"/>
      <c r="S97" s="764"/>
      <c r="T97" s="764"/>
      <c r="U97" s="764"/>
      <c r="V97" s="764"/>
      <c r="W97" s="764"/>
      <c r="X97" s="764"/>
      <c r="Y97" s="764"/>
      <c r="Z97" s="764"/>
      <c r="AA97" s="17"/>
    </row>
    <row r="98" spans="1:33" x14ac:dyDescent="0.3">
      <c r="A98" s="17"/>
      <c r="B98" s="329" t="s">
        <v>134</v>
      </c>
      <c r="C98" s="330"/>
      <c r="D98" s="328"/>
      <c r="E98" s="328"/>
      <c r="F98" s="261"/>
      <c r="G98" s="764"/>
      <c r="H98" s="764"/>
      <c r="I98" s="764"/>
      <c r="J98" s="764"/>
      <c r="K98" s="764"/>
      <c r="L98" s="764"/>
      <c r="M98" s="764"/>
      <c r="N98" s="764"/>
      <c r="O98" s="764"/>
      <c r="P98" s="764"/>
      <c r="Q98" s="806" t="s">
        <v>135</v>
      </c>
      <c r="R98" s="806"/>
      <c r="S98" s="806"/>
      <c r="T98" s="806"/>
      <c r="U98" s="328"/>
      <c r="V98" s="805" t="s">
        <v>136</v>
      </c>
      <c r="W98" s="805"/>
      <c r="X98" s="805"/>
      <c r="Y98" s="805"/>
      <c r="Z98" s="31"/>
      <c r="AA98" s="17"/>
    </row>
    <row r="99" spans="1:33" x14ac:dyDescent="0.3">
      <c r="A99" s="17"/>
      <c r="B99" s="329" t="s">
        <v>200</v>
      </c>
      <c r="C99" s="330"/>
      <c r="D99" s="328"/>
      <c r="E99" s="328"/>
      <c r="F99" s="328"/>
      <c r="G99" s="805"/>
      <c r="H99" s="805"/>
      <c r="I99" s="764"/>
      <c r="J99" s="764"/>
      <c r="K99" s="764"/>
      <c r="L99" s="764"/>
      <c r="M99" s="764"/>
      <c r="N99" s="764"/>
      <c r="O99" s="764"/>
      <c r="P99" s="764"/>
      <c r="Q99" s="805"/>
      <c r="R99" s="805"/>
      <c r="S99" s="764"/>
      <c r="T99" s="764"/>
      <c r="U99" s="328"/>
      <c r="V99" s="805" t="s">
        <v>137</v>
      </c>
      <c r="W99" s="805"/>
      <c r="X99" s="805"/>
      <c r="Y99" s="805"/>
      <c r="Z99" s="32"/>
      <c r="AA99" s="17"/>
    </row>
    <row r="100" spans="1:33" x14ac:dyDescent="0.3">
      <c r="A100" s="17"/>
      <c r="B100" s="808" t="s">
        <v>162</v>
      </c>
      <c r="C100" s="808"/>
      <c r="D100" s="808"/>
      <c r="E100" s="808"/>
      <c r="F100" s="808"/>
      <c r="G100" s="808"/>
      <c r="H100" s="808"/>
      <c r="I100" s="808"/>
      <c r="J100" s="808"/>
      <c r="K100" s="808"/>
      <c r="L100" s="808"/>
      <c r="M100" s="764"/>
      <c r="N100" s="764"/>
      <c r="O100" s="764"/>
      <c r="P100" s="764"/>
      <c r="Q100" s="805" t="s">
        <v>138</v>
      </c>
      <c r="R100" s="805"/>
      <c r="S100" s="764"/>
      <c r="T100" s="764"/>
      <c r="U100" s="328"/>
      <c r="V100" s="805" t="s">
        <v>143</v>
      </c>
      <c r="W100" s="805"/>
      <c r="X100" s="805"/>
      <c r="Y100" s="805"/>
      <c r="Z100" s="32"/>
      <c r="AA100" s="17"/>
    </row>
    <row r="101" spans="1:33" x14ac:dyDescent="0.3">
      <c r="A101" s="17"/>
      <c r="B101" s="329"/>
      <c r="C101" s="330"/>
      <c r="D101" s="328"/>
      <c r="E101" s="328"/>
      <c r="F101" s="328"/>
      <c r="G101" s="805"/>
      <c r="H101" s="805"/>
      <c r="I101" s="764"/>
      <c r="J101" s="764"/>
      <c r="K101" s="764"/>
      <c r="L101" s="764"/>
      <c r="M101" s="764"/>
      <c r="N101" s="764"/>
      <c r="O101" s="764"/>
      <c r="P101" s="764"/>
      <c r="Q101" s="807" t="s">
        <v>166</v>
      </c>
      <c r="R101" s="807"/>
      <c r="S101" s="764"/>
      <c r="T101" s="764"/>
      <c r="U101" s="328"/>
      <c r="V101" s="805" t="s">
        <v>144</v>
      </c>
      <c r="W101" s="805"/>
      <c r="X101" s="805"/>
      <c r="Y101" s="805"/>
      <c r="Z101" s="32"/>
      <c r="AA101" s="17"/>
    </row>
    <row r="102" spans="1:33" x14ac:dyDescent="0.3">
      <c r="A102" s="17"/>
      <c r="B102" s="328"/>
      <c r="C102" s="261"/>
      <c r="D102" s="328"/>
      <c r="E102" s="328"/>
      <c r="F102" s="261"/>
      <c r="G102" s="764"/>
      <c r="H102" s="764"/>
      <c r="I102" s="764"/>
      <c r="J102" s="764"/>
      <c r="K102" s="764"/>
      <c r="L102" s="764"/>
      <c r="M102" s="764"/>
      <c r="N102" s="764"/>
      <c r="O102" s="764"/>
      <c r="P102" s="764"/>
      <c r="Q102" s="764"/>
      <c r="R102" s="764"/>
      <c r="S102" s="764"/>
      <c r="T102" s="764"/>
      <c r="U102" s="328"/>
      <c r="V102" s="805" t="s">
        <v>145</v>
      </c>
      <c r="W102" s="805"/>
      <c r="X102" s="805"/>
      <c r="Y102" s="805"/>
      <c r="Z102" s="31"/>
      <c r="AA102" s="17"/>
    </row>
    <row r="103" spans="1:33" ht="14.4" customHeight="1" x14ac:dyDescent="0.3">
      <c r="A103" s="17"/>
      <c r="B103" s="34" t="s">
        <v>139</v>
      </c>
      <c r="C103" s="250"/>
      <c r="D103" s="328"/>
      <c r="E103" s="328"/>
      <c r="F103" s="261"/>
      <c r="G103" s="764"/>
      <c r="H103" s="764"/>
      <c r="I103" s="764"/>
      <c r="J103" s="764"/>
      <c r="K103" s="764"/>
      <c r="L103" s="764"/>
      <c r="M103" s="764"/>
      <c r="N103" s="764"/>
      <c r="O103" s="764"/>
      <c r="P103" s="764"/>
      <c r="Q103" s="764"/>
      <c r="R103" s="764"/>
      <c r="S103" s="764"/>
      <c r="T103" s="764"/>
      <c r="U103" s="764"/>
      <c r="V103" s="764"/>
      <c r="W103" s="764"/>
      <c r="X103" s="764"/>
      <c r="Y103" s="764"/>
      <c r="Z103" s="764"/>
      <c r="AA103" s="17"/>
      <c r="AC103" t="s">
        <v>0</v>
      </c>
    </row>
    <row r="104" spans="1:33" x14ac:dyDescent="0.3">
      <c r="A104" s="17"/>
      <c r="C104" s="250"/>
      <c r="D104" s="328"/>
      <c r="E104" s="328"/>
      <c r="F104" s="261"/>
      <c r="G104" s="328"/>
      <c r="H104" s="328"/>
      <c r="I104" s="328"/>
      <c r="J104" s="328"/>
      <c r="K104" s="328"/>
      <c r="L104" s="328"/>
      <c r="M104" s="328"/>
      <c r="N104" s="328"/>
      <c r="O104" s="328"/>
      <c r="P104" s="328"/>
      <c r="Q104" s="328"/>
      <c r="R104" s="328"/>
      <c r="S104" s="764"/>
      <c r="T104" s="764"/>
      <c r="U104" s="764"/>
      <c r="V104" s="764"/>
      <c r="W104" s="764"/>
      <c r="X104" s="764"/>
      <c r="Y104" s="764"/>
      <c r="Z104" s="764"/>
      <c r="AA104" s="17"/>
    </row>
    <row r="105" spans="1:33" ht="15" x14ac:dyDescent="0.3">
      <c r="A105" s="17"/>
      <c r="B105" s="329" t="s">
        <v>187</v>
      </c>
      <c r="C105" s="330"/>
      <c r="D105" s="328"/>
      <c r="E105" s="328"/>
      <c r="F105" s="328"/>
      <c r="G105" s="331"/>
      <c r="H105" s="331"/>
      <c r="I105" s="247"/>
      <c r="J105" s="247"/>
      <c r="K105" s="247"/>
      <c r="L105" s="247"/>
      <c r="M105" s="764"/>
      <c r="N105" s="764"/>
      <c r="O105" s="764"/>
      <c r="P105" s="764"/>
      <c r="Q105" s="764"/>
      <c r="R105" s="764"/>
      <c r="S105" s="764"/>
      <c r="T105" s="764"/>
      <c r="U105" s="764"/>
      <c r="V105" s="764"/>
      <c r="W105" s="764"/>
      <c r="X105" s="764"/>
      <c r="Y105" s="764"/>
      <c r="Z105" s="764"/>
      <c r="AA105" s="17"/>
    </row>
    <row r="106" spans="1:33" x14ac:dyDescent="0.3">
      <c r="A106" s="17"/>
      <c r="B106" s="329" t="s">
        <v>140</v>
      </c>
      <c r="C106" s="330"/>
      <c r="D106" s="329"/>
      <c r="E106" s="329"/>
      <c r="F106" s="261"/>
      <c r="G106" s="247"/>
      <c r="H106" s="247"/>
      <c r="I106" s="247"/>
      <c r="J106" s="247"/>
      <c r="K106" s="247"/>
      <c r="L106" s="247"/>
      <c r="M106" s="764"/>
      <c r="N106" s="764"/>
      <c r="O106" s="764"/>
      <c r="P106" s="764"/>
      <c r="Q106" s="764"/>
      <c r="R106" s="764"/>
      <c r="S106" s="31"/>
      <c r="T106" s="31"/>
      <c r="U106" s="31"/>
      <c r="V106" s="242"/>
      <c r="W106" s="31"/>
      <c r="X106" s="31"/>
      <c r="Y106" s="31"/>
      <c r="Z106" s="31"/>
      <c r="AA106" s="17"/>
    </row>
    <row r="107" spans="1:33" ht="15" x14ac:dyDescent="0.3">
      <c r="A107" s="17"/>
      <c r="B107" s="329" t="s">
        <v>193</v>
      </c>
      <c r="C107" s="330"/>
      <c r="D107" s="329"/>
      <c r="E107" s="329"/>
      <c r="F107" s="261"/>
      <c r="G107" s="247"/>
      <c r="H107" s="247"/>
      <c r="I107" s="247"/>
      <c r="J107" s="247"/>
      <c r="K107" s="247"/>
      <c r="L107" s="247"/>
      <c r="M107" s="328"/>
      <c r="N107" s="328"/>
      <c r="O107" s="328"/>
      <c r="P107" s="328"/>
      <c r="Q107" s="328"/>
      <c r="R107" s="328"/>
      <c r="S107" s="31"/>
      <c r="T107" s="31"/>
      <c r="U107" s="31"/>
      <c r="V107" s="242"/>
      <c r="W107" s="31"/>
      <c r="X107" s="31"/>
      <c r="Y107" s="31"/>
      <c r="Z107" s="31"/>
      <c r="AA107" s="17"/>
    </row>
    <row r="108" spans="1:33" ht="15" x14ac:dyDescent="0.3">
      <c r="A108" s="17"/>
      <c r="B108" s="329" t="s">
        <v>188</v>
      </c>
      <c r="C108" s="330"/>
      <c r="D108" s="329"/>
      <c r="E108" s="329"/>
      <c r="F108" s="32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 t="s">
        <v>0</v>
      </c>
      <c r="T108" s="31"/>
      <c r="U108" s="31"/>
      <c r="V108" s="242"/>
      <c r="W108" s="31"/>
      <c r="X108" s="31"/>
      <c r="Y108" s="31"/>
      <c r="Z108" s="31"/>
      <c r="AA108" s="17"/>
    </row>
    <row r="109" spans="1:33" s="258" customFormat="1" x14ac:dyDescent="0.3">
      <c r="A109" s="329"/>
      <c r="B109" s="329" t="s">
        <v>141</v>
      </c>
      <c r="C109" s="330"/>
      <c r="D109" s="329"/>
      <c r="E109" s="329"/>
      <c r="F109" s="32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AA109"/>
      <c r="AB109"/>
      <c r="AC109"/>
      <c r="AD109"/>
      <c r="AE109"/>
      <c r="AF109"/>
      <c r="AG109"/>
    </row>
    <row r="110" spans="1:33" ht="15" x14ac:dyDescent="0.3">
      <c r="B110" s="329" t="s">
        <v>191</v>
      </c>
      <c r="C110" s="330"/>
      <c r="D110" s="329"/>
      <c r="E110" s="329"/>
      <c r="F110" s="32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</row>
    <row r="111" spans="1:33" ht="15" x14ac:dyDescent="0.3">
      <c r="B111" s="329" t="s">
        <v>195</v>
      </c>
      <c r="C111" s="330"/>
      <c r="D111" s="329"/>
      <c r="E111" s="329"/>
      <c r="F111" s="327"/>
      <c r="G111" s="809"/>
      <c r="H111" s="809"/>
      <c r="I111" s="809"/>
      <c r="J111" s="809"/>
      <c r="K111" s="809"/>
      <c r="L111" s="809"/>
      <c r="M111" s="809"/>
      <c r="N111" s="809"/>
      <c r="O111" s="809"/>
      <c r="P111" s="809"/>
      <c r="Q111" s="809"/>
      <c r="R111" s="809"/>
    </row>
  </sheetData>
  <mergeCells count="105">
    <mergeCell ref="Y105:Z105"/>
    <mergeCell ref="M106:N106"/>
    <mergeCell ref="O106:P106"/>
    <mergeCell ref="Q106:R106"/>
    <mergeCell ref="G111:H111"/>
    <mergeCell ref="I111:J111"/>
    <mergeCell ref="K111:L111"/>
    <mergeCell ref="M111:N111"/>
    <mergeCell ref="O111:P111"/>
    <mergeCell ref="Q111:R111"/>
    <mergeCell ref="M105:N105"/>
    <mergeCell ref="O105:P105"/>
    <mergeCell ref="Q105:R105"/>
    <mergeCell ref="S105:T105"/>
    <mergeCell ref="U105:V105"/>
    <mergeCell ref="W105:X105"/>
    <mergeCell ref="S103:T103"/>
    <mergeCell ref="U103:V103"/>
    <mergeCell ref="W103:X103"/>
    <mergeCell ref="Y103:Z103"/>
    <mergeCell ref="S104:T104"/>
    <mergeCell ref="U104:V104"/>
    <mergeCell ref="W104:X104"/>
    <mergeCell ref="Y104:Z104"/>
    <mergeCell ref="G103:H103"/>
    <mergeCell ref="I103:J103"/>
    <mergeCell ref="K103:L103"/>
    <mergeCell ref="M103:N103"/>
    <mergeCell ref="O103:P103"/>
    <mergeCell ref="Q103:R103"/>
    <mergeCell ref="S101:T101"/>
    <mergeCell ref="V101:Y101"/>
    <mergeCell ref="G102:H102"/>
    <mergeCell ref="I102:J102"/>
    <mergeCell ref="K102:L102"/>
    <mergeCell ref="M102:N102"/>
    <mergeCell ref="O102:P102"/>
    <mergeCell ref="Q102:R102"/>
    <mergeCell ref="S102:T102"/>
    <mergeCell ref="V102:Y102"/>
    <mergeCell ref="G101:H101"/>
    <mergeCell ref="I101:J101"/>
    <mergeCell ref="K101:L101"/>
    <mergeCell ref="M101:N101"/>
    <mergeCell ref="O101:P101"/>
    <mergeCell ref="Q101:R101"/>
    <mergeCell ref="S99:T99"/>
    <mergeCell ref="V99:Y99"/>
    <mergeCell ref="B100:L100"/>
    <mergeCell ref="M100:N100"/>
    <mergeCell ref="O100:P100"/>
    <mergeCell ref="Q100:R100"/>
    <mergeCell ref="S100:T100"/>
    <mergeCell ref="V100:Y100"/>
    <mergeCell ref="G99:H99"/>
    <mergeCell ref="I99:J99"/>
    <mergeCell ref="K99:L99"/>
    <mergeCell ref="M99:N99"/>
    <mergeCell ref="O99:P99"/>
    <mergeCell ref="Q99:R99"/>
    <mergeCell ref="Y97:Z97"/>
    <mergeCell ref="G98:H98"/>
    <mergeCell ref="I98:J98"/>
    <mergeCell ref="K98:L98"/>
    <mergeCell ref="M98:N98"/>
    <mergeCell ref="O98:P98"/>
    <mergeCell ref="Q98:T98"/>
    <mergeCell ref="V98:Y98"/>
    <mergeCell ref="G97:H97"/>
    <mergeCell ref="I97:J97"/>
    <mergeCell ref="K97:L97"/>
    <mergeCell ref="M97:N97"/>
    <mergeCell ref="O97:P97"/>
    <mergeCell ref="Q97:R97"/>
    <mergeCell ref="S97:T97"/>
    <mergeCell ref="U97:V97"/>
    <mergeCell ref="W97:X97"/>
    <mergeCell ref="A1:Z1"/>
    <mergeCell ref="A2:A4"/>
    <mergeCell ref="V3:W3"/>
    <mergeCell ref="J3:K3"/>
    <mergeCell ref="L3:M3"/>
    <mergeCell ref="N3:O3"/>
    <mergeCell ref="P3:Q3"/>
    <mergeCell ref="R3:S3"/>
    <mergeCell ref="T3:U3"/>
    <mergeCell ref="A56:AA57"/>
    <mergeCell ref="A65:AA66"/>
    <mergeCell ref="A74:AA74"/>
    <mergeCell ref="A82:AA82"/>
    <mergeCell ref="B2:B4"/>
    <mergeCell ref="C2:C4"/>
    <mergeCell ref="D2:W2"/>
    <mergeCell ref="X2:X4"/>
    <mergeCell ref="Y2:Y4"/>
    <mergeCell ref="Z2:Z4"/>
    <mergeCell ref="D3:E3"/>
    <mergeCell ref="F3:G3"/>
    <mergeCell ref="H3:I3"/>
    <mergeCell ref="A5:Z6"/>
    <mergeCell ref="A7:Z8"/>
    <mergeCell ref="A19:Z20"/>
    <mergeCell ref="A34:Z35"/>
    <mergeCell ref="A36:AA37"/>
    <mergeCell ref="A50:Z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ZONGORA 10.</vt:lpstr>
      <vt:lpstr>ORGONATANÁR 10.</vt:lpstr>
      <vt:lpstr>GITÁR 10.</vt:lpstr>
      <vt:lpstr>ÜTŐ 10.</vt:lpstr>
      <vt:lpstr>HEGEDŰ 10. </vt:lpstr>
      <vt:lpstr>RÉZFÚVÓS 10.</vt:lpstr>
      <vt:lpstr>FAGOTT 10.</vt:lpstr>
      <vt:lpstr>FUVOLA 10.</vt:lpstr>
      <vt:lpstr>KLARINÉT 10.</vt:lpstr>
      <vt:lpstr>MAGÁNÉNEK 10.</vt:lpstr>
      <vt:lpstr>ÉNEKZ.-ZENEISM.10.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Török Ágnes</dc:creator>
  <cp:lastModifiedBy>Kissné Batta Éva Emese</cp:lastModifiedBy>
  <cp:lastPrinted>2026-02-27T12:33:25Z</cp:lastPrinted>
  <dcterms:created xsi:type="dcterms:W3CDTF">2022-04-19T13:45:11Z</dcterms:created>
  <dcterms:modified xsi:type="dcterms:W3CDTF">2026-03-24T14:23:10Z</dcterms:modified>
</cp:coreProperties>
</file>